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480" windowHeight="10035"/>
  </bookViews>
  <sheets>
    <sheet name="ek madde 1" sheetId="1" r:id="rId1"/>
  </sheets>
  <definedNames>
    <definedName name="_xlnm._FilterDatabase" localSheetId="0" hidden="1">'ek madde 1'!$A$3:$Z$83</definedName>
    <definedName name="_xlnm.Print_Area" localSheetId="0">'ek madde 1'!$A$1:$D$83</definedName>
  </definedNames>
  <calcPr calcId="145621" calcOnSave="0"/>
</workbook>
</file>

<file path=xl/calcChain.xml><?xml version="1.0" encoding="utf-8"?>
<calcChain xmlns="http://schemas.openxmlformats.org/spreadsheetml/2006/main">
  <c r="Y75" i="1" l="1"/>
  <c r="Y76" i="1"/>
  <c r="Y77" i="1"/>
  <c r="Y78" i="1"/>
  <c r="Y80" i="1"/>
  <c r="Y81" i="1"/>
  <c r="Y82" i="1"/>
  <c r="S75" i="1"/>
  <c r="S76" i="1"/>
  <c r="S77" i="1"/>
  <c r="S78" i="1"/>
  <c r="M75" i="1"/>
  <c r="M76" i="1"/>
  <c r="M77" i="1"/>
  <c r="M78" i="1"/>
  <c r="G75" i="1"/>
  <c r="G77" i="1"/>
  <c r="G65" i="1"/>
  <c r="G67" i="1"/>
  <c r="Y7" i="1"/>
  <c r="Y8" i="1"/>
  <c r="Y15" i="1"/>
  <c r="Y16" i="1"/>
  <c r="Y17" i="1"/>
  <c r="Y18" i="1"/>
  <c r="Y19" i="1"/>
  <c r="Y21" i="1"/>
  <c r="Y23" i="1"/>
  <c r="Y24" i="1"/>
  <c r="Y26" i="1"/>
  <c r="Y28" i="1"/>
  <c r="Y31" i="1"/>
  <c r="Y32" i="1"/>
  <c r="Y33" i="1"/>
  <c r="Y34" i="1"/>
  <c r="Y36" i="1"/>
  <c r="Y37" i="1"/>
  <c r="Y38" i="1"/>
  <c r="Y39" i="1"/>
  <c r="Y41" i="1"/>
  <c r="Y42" i="1"/>
  <c r="Y43" i="1"/>
  <c r="Y44" i="1"/>
  <c r="Y46" i="1"/>
  <c r="Y47" i="1"/>
  <c r="Y48" i="1"/>
  <c r="Y50" i="1"/>
  <c r="Y51" i="1"/>
  <c r="Y52" i="1"/>
  <c r="Y53" i="1"/>
  <c r="Y54" i="1"/>
  <c r="Y55" i="1"/>
  <c r="Y56" i="1"/>
  <c r="Y58" i="1"/>
  <c r="Y59" i="1"/>
  <c r="Y60" i="1"/>
  <c r="Y61" i="1"/>
  <c r="Y62" i="1"/>
  <c r="Y63" i="1"/>
  <c r="Y64" i="1"/>
  <c r="Y65" i="1"/>
  <c r="Y66" i="1"/>
  <c r="Y68" i="1"/>
  <c r="Y69" i="1"/>
  <c r="Y70" i="1"/>
  <c r="Y71" i="1"/>
  <c r="Y72" i="1"/>
  <c r="Y73" i="1"/>
  <c r="Y4" i="1"/>
  <c r="S7" i="1"/>
  <c r="S8" i="1"/>
  <c r="S13" i="1"/>
  <c r="S15" i="1"/>
  <c r="S16" i="1"/>
  <c r="S17" i="1"/>
  <c r="S18" i="1"/>
  <c r="S19" i="1"/>
  <c r="S21" i="1"/>
  <c r="S23" i="1"/>
  <c r="S24" i="1"/>
  <c r="S26" i="1"/>
  <c r="S28" i="1"/>
  <c r="S33" i="1"/>
  <c r="S34" i="1"/>
  <c r="S38" i="1"/>
  <c r="S39" i="1"/>
  <c r="S41" i="1"/>
  <c r="S42" i="1"/>
  <c r="S43" i="1"/>
  <c r="S44" i="1"/>
  <c r="S46" i="1"/>
  <c r="S47" i="1"/>
  <c r="S48" i="1"/>
  <c r="S50" i="1"/>
  <c r="S51" i="1"/>
  <c r="S52" i="1"/>
  <c r="S53" i="1"/>
  <c r="S54" i="1"/>
  <c r="S56" i="1"/>
  <c r="S58" i="1"/>
  <c r="S59" i="1"/>
  <c r="S62" i="1"/>
  <c r="S63" i="1"/>
  <c r="S64" i="1"/>
  <c r="S65" i="1"/>
  <c r="S66" i="1"/>
  <c r="S70" i="1"/>
  <c r="S4" i="1"/>
  <c r="M5" i="1"/>
  <c r="M7" i="1"/>
  <c r="M16" i="1"/>
  <c r="M17" i="1"/>
  <c r="M18" i="1"/>
  <c r="M19" i="1"/>
  <c r="M21" i="1"/>
  <c r="M23" i="1"/>
  <c r="M24" i="1"/>
  <c r="M25" i="1"/>
  <c r="M26" i="1"/>
  <c r="M27" i="1"/>
  <c r="M28" i="1"/>
  <c r="M29" i="1"/>
  <c r="M33" i="1"/>
  <c r="M34" i="1"/>
  <c r="M41" i="1"/>
  <c r="M42" i="1"/>
  <c r="M43" i="1"/>
  <c r="M44" i="1"/>
  <c r="M46" i="1"/>
  <c r="M47" i="1"/>
  <c r="M49" i="1"/>
  <c r="M50" i="1"/>
  <c r="M51" i="1"/>
  <c r="M52" i="1"/>
  <c r="M53" i="1"/>
  <c r="M54" i="1"/>
  <c r="M56" i="1"/>
  <c r="M58" i="1"/>
  <c r="M62" i="1"/>
  <c r="M63" i="1"/>
  <c r="M64" i="1"/>
  <c r="M65" i="1"/>
  <c r="M67" i="1"/>
  <c r="M4" i="1"/>
  <c r="G7" i="1"/>
  <c r="G9" i="1"/>
  <c r="G11" i="1"/>
  <c r="G16" i="1"/>
  <c r="G17" i="1"/>
  <c r="G18" i="1"/>
  <c r="G19" i="1"/>
  <c r="G23" i="1"/>
  <c r="G24" i="1"/>
  <c r="G25" i="1"/>
  <c r="G26" i="1"/>
  <c r="G27" i="1"/>
  <c r="G28" i="1"/>
  <c r="G29" i="1"/>
  <c r="G33" i="1"/>
  <c r="G34" i="1"/>
  <c r="G41" i="1"/>
  <c r="G42" i="1"/>
  <c r="G43" i="1"/>
  <c r="G44" i="1"/>
  <c r="G46" i="1"/>
  <c r="G47" i="1"/>
  <c r="G49" i="1"/>
  <c r="G50" i="1"/>
  <c r="G51" i="1"/>
  <c r="G52" i="1"/>
  <c r="G53" i="1"/>
  <c r="G54" i="1"/>
  <c r="G56" i="1"/>
  <c r="G58" i="1"/>
  <c r="G62" i="1"/>
  <c r="G63" i="1"/>
  <c r="G64" i="1"/>
  <c r="G5" i="1"/>
  <c r="D20" i="1"/>
  <c r="E20" i="1"/>
  <c r="F20" i="1"/>
  <c r="I20" i="1"/>
  <c r="J20" i="1"/>
  <c r="K20" i="1"/>
  <c r="L20" i="1"/>
  <c r="O20" i="1"/>
  <c r="P20" i="1"/>
  <c r="Q20" i="1"/>
  <c r="R20" i="1"/>
  <c r="U20" i="1"/>
  <c r="V20" i="1"/>
  <c r="W20" i="1"/>
  <c r="X20" i="1"/>
  <c r="C20" i="1"/>
  <c r="Y20" i="1" l="1"/>
  <c r="S20" i="1"/>
  <c r="M20" i="1"/>
  <c r="G20" i="1"/>
  <c r="V83" i="1"/>
  <c r="U83" i="1"/>
  <c r="P83" i="1"/>
  <c r="O83" i="1"/>
  <c r="J83" i="1"/>
  <c r="I83" i="1"/>
  <c r="D83" i="1"/>
  <c r="C83" i="1"/>
  <c r="V74" i="1"/>
  <c r="U74" i="1"/>
  <c r="P74" i="1"/>
  <c r="O74" i="1"/>
  <c r="J74" i="1"/>
  <c r="I74" i="1"/>
  <c r="D74" i="1"/>
  <c r="C74" i="1"/>
  <c r="V45" i="1"/>
  <c r="U45" i="1"/>
  <c r="P45" i="1"/>
  <c r="O45" i="1"/>
  <c r="J45" i="1"/>
  <c r="I45" i="1"/>
  <c r="D45" i="1"/>
  <c r="C45" i="1"/>
  <c r="V40" i="1"/>
  <c r="U40" i="1"/>
  <c r="P40" i="1"/>
  <c r="O40" i="1"/>
  <c r="V35" i="1"/>
  <c r="U35" i="1"/>
  <c r="P35" i="1"/>
  <c r="O35" i="1"/>
  <c r="J35" i="1"/>
  <c r="I35" i="1"/>
  <c r="D35" i="1"/>
  <c r="C35" i="1"/>
  <c r="V30" i="1"/>
  <c r="U30" i="1"/>
  <c r="P30" i="1"/>
  <c r="O30" i="1"/>
  <c r="J30" i="1"/>
  <c r="I30" i="1"/>
  <c r="D30" i="1"/>
  <c r="C30" i="1"/>
</calcChain>
</file>

<file path=xl/sharedStrings.xml><?xml version="1.0" encoding="utf-8"?>
<sst xmlns="http://schemas.openxmlformats.org/spreadsheetml/2006/main" count="133" uniqueCount="106">
  <si>
    <t>Fakülte/Yüksekokul/
Meslek Yüksekokulu</t>
  </si>
  <si>
    <t>Programın adı</t>
  </si>
  <si>
    <t>ÖSYM YERLEŞEN</t>
  </si>
  <si>
    <t>Fen-Edebiyat Fakültesi</t>
  </si>
  <si>
    <t>Arap Dili ve Edebiyatı</t>
  </si>
  <si>
    <t>Biyoloji Bölümü</t>
  </si>
  <si>
    <t>Biyoloji Bölümü(İ.Ö)</t>
  </si>
  <si>
    <t>Coğrafya Bölümü</t>
  </si>
  <si>
    <t>Felsefe</t>
  </si>
  <si>
    <t>Fizik Bölümü</t>
  </si>
  <si>
    <t>Fizik Bölümü(İ.Ö)</t>
  </si>
  <si>
    <t>Kimya Bölümü</t>
  </si>
  <si>
    <t>Kimya Bölümü(İ.Ö)</t>
  </si>
  <si>
    <t>Matematik</t>
  </si>
  <si>
    <t>Matematik (İ.Ö.)</t>
  </si>
  <si>
    <t>Moleküler Biyoloji ve genetik</t>
  </si>
  <si>
    <t>Tarih Bölümü</t>
  </si>
  <si>
    <t>Tarih Bölümü(İ.Ö)</t>
  </si>
  <si>
    <t>Türk Dili ve Edebiyatı Bölümü</t>
  </si>
  <si>
    <t>Türk Dili ve Edebiyatı Bölümü(İ.Ö)</t>
  </si>
  <si>
    <t>TOPLAM</t>
  </si>
  <si>
    <t>Muallim Rıfat Eğitim Fakültesi</t>
  </si>
  <si>
    <t>Fen Bilgisi Öğretmenliği</t>
  </si>
  <si>
    <t>Okul Öncesi Öğretmenliği</t>
  </si>
  <si>
    <t>Sınıf Öğretmenliği</t>
  </si>
  <si>
    <t>Sınıf Öğretmenliği(İ.Ö)</t>
  </si>
  <si>
    <t>Sosyal Bilgiler Öğretmenliği</t>
  </si>
  <si>
    <t>Sosyal Bilgiler Öğretmenliği(İ.Ö)</t>
  </si>
  <si>
    <t>Türkçe Öğretmenliği</t>
  </si>
  <si>
    <t>Türkçe Öğretmenliği(İ.Ö)</t>
  </si>
  <si>
    <t>İlahiyat Fakültesi</t>
  </si>
  <si>
    <t>İlahiyat</t>
  </si>
  <si>
    <t>İlahiyat İ.Ö.</t>
  </si>
  <si>
    <t>Din Kültürü ve Ahlak Bilgisi Eğitimi</t>
  </si>
  <si>
    <t>Din Kültürü ve Ahlak Bilgisi Eğitimi (İ.Ö)</t>
  </si>
  <si>
    <t>Mühendislik Mimarlık Fakültesi</t>
  </si>
  <si>
    <t>Gıda Mühendisliği</t>
  </si>
  <si>
    <t>Gıda Mühendisliği İ.Ö.</t>
  </si>
  <si>
    <t>İnşaat Mühendisliği</t>
  </si>
  <si>
    <t>İnşaat Mühendisliği İ.Ö:</t>
  </si>
  <si>
    <t>İktisadi ve İdari Bilimler Fakültesi</t>
  </si>
  <si>
    <t>İktisat</t>
  </si>
  <si>
    <t>İktisat(İ.Ö)</t>
  </si>
  <si>
    <t>İşletme</t>
  </si>
  <si>
    <t>İşletme(İ.Ö)</t>
  </si>
  <si>
    <t>Yusuf Şerefoğlu S. Y.</t>
  </si>
  <si>
    <t>Hemşirelik</t>
  </si>
  <si>
    <t>Meslek Yüksekokulu</t>
  </si>
  <si>
    <t>Bahçe Tarımı</t>
  </si>
  <si>
    <t xml:space="preserve">Bilg.Programcılığı </t>
  </si>
  <si>
    <t>Bilg.Programcılığı  (İ.Ö</t>
  </si>
  <si>
    <t>Dış Ticaret/Gümrük</t>
  </si>
  <si>
    <t>Dış Ticaret İ.Ö./Gümrük İ.Ö.</t>
  </si>
  <si>
    <t xml:space="preserve">Elektrik </t>
  </si>
  <si>
    <t>Elektrik(İ.Ö)</t>
  </si>
  <si>
    <t xml:space="preserve">Gaz ve Tesisat Teknolojisi </t>
  </si>
  <si>
    <t>Gaz ve Tesisat Teknolojisi (İ.Ö:)</t>
  </si>
  <si>
    <t xml:space="preserve">İnşaat Teknolojileri </t>
  </si>
  <si>
    <t>İnşaat Teknolojisi(İ.Ö)</t>
  </si>
  <si>
    <t xml:space="preserve">İşletme Yönetimi </t>
  </si>
  <si>
    <t>İşletme Yönetimi İ.Ö.</t>
  </si>
  <si>
    <t>İş Sağlığı ve Güvenliği</t>
  </si>
  <si>
    <t>İş Sağlığı ve Güvenliği (İ.Ö.)</t>
  </si>
  <si>
    <t>Makine</t>
  </si>
  <si>
    <t>Muhasebe ve Vergi Uygulamaları</t>
  </si>
  <si>
    <t>Muhasebe ve Vergi Uygulamaları(İ.Ö.)</t>
  </si>
  <si>
    <t>Peyzaj ve Süs Bitkileri</t>
  </si>
  <si>
    <t>Tekstil Teknolojisi</t>
  </si>
  <si>
    <t>Tekstil Teknolojisi (İ.Ö)</t>
  </si>
  <si>
    <t>Tıbbi ve Aromatik Bilgiler</t>
  </si>
  <si>
    <t>Tıbbi ve Aromatik Bilgiler İ.Ö.</t>
  </si>
  <si>
    <t>Turizm ve Otel İşletmeciliği</t>
  </si>
  <si>
    <t>Turizm ve Otel İşletmeciliği İ.Ö.</t>
  </si>
  <si>
    <t>Yapı Denetimi</t>
  </si>
  <si>
    <t>Yapı Denetimi İ.Ö.</t>
  </si>
  <si>
    <t>Sağlık Hizmetleri Meslek Yüksekokulu</t>
  </si>
  <si>
    <t>İlk ve Acil Yardım</t>
  </si>
  <si>
    <t>İlk ve Acil Yardım İ.Ö.</t>
  </si>
  <si>
    <t>Tıbbi Dokümantasyon ve Sekreterlik</t>
  </si>
  <si>
    <t>Tıbbi Dokümantasyon ve Sekreterlik İ.Ö.</t>
  </si>
  <si>
    <t>Yaşlı Bakımı</t>
  </si>
  <si>
    <t>Yaşlı Bakımı İ.Ö.</t>
  </si>
  <si>
    <t>Optisyenlik</t>
  </si>
  <si>
    <t>Optisyenlik İ.Ö.</t>
  </si>
  <si>
    <t>TABAN PUAN</t>
  </si>
  <si>
    <t>2010-2011</t>
  </si>
  <si>
    <t>2011-2012</t>
  </si>
  <si>
    <t>2012-2013</t>
  </si>
  <si>
    <t xml:space="preserve">2013-2014 </t>
  </si>
  <si>
    <t>KONTENJAN</t>
  </si>
  <si>
    <t>4. SINIF</t>
  </si>
  <si>
    <t>3. SINIF</t>
  </si>
  <si>
    <t>2. SINIF</t>
  </si>
  <si>
    <t>1. SINIF</t>
  </si>
  <si>
    <t>SINIF-TABAN PUAN</t>
  </si>
  <si>
    <t>Fen Bilgisi Öğretmenliği İ.Ö.</t>
  </si>
  <si>
    <t>223,920</t>
  </si>
  <si>
    <t>264,441</t>
  </si>
  <si>
    <t>285,666</t>
  </si>
  <si>
    <t>390,130</t>
  </si>
  <si>
    <t>243,017</t>
  </si>
  <si>
    <t>341,896</t>
  </si>
  <si>
    <t>216,977</t>
  </si>
  <si>
    <t>GÜZ KAYIT YAPTIRAN</t>
  </si>
  <si>
    <t>BAHAR KONTENJAN</t>
  </si>
  <si>
    <t>YURTİÇİ ÖĞRENCİ KONTENJANLARI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</si>
</sst>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1"/>
      <name val="Times New Roman"/>
      <family val="1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sz val="10"/>
      <name val="Arial Tur"/>
      <charset val="162"/>
    </font>
    <font>
      <sz val="11"/>
      <color rgb="FF000000"/>
      <name val="Calibri"/>
      <charset val="1"/>
    </font>
    <font>
      <sz val="10"/>
      <name val="Arial"/>
    </font>
    <font>
      <sz val="8"/>
      <name val="Times New Roman"/>
      <family val="1"/>
      <charset val="162"/>
    </font>
    <font>
      <sz val="8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1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1">
    <xf numFmtId="0" fontId="0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4" fillId="0" borderId="0"/>
  </cellStyleXfs>
  <cellXfs count="91">
    <xf numFmtId="0" fontId="0" fillId="0" borderId="0" xfId="0"/>
    <xf numFmtId="0" fontId="4" fillId="0" borderId="0" xfId="0" applyFont="1"/>
    <xf numFmtId="0" fontId="6" fillId="2" borderId="1" xfId="0" applyFont="1" applyFill="1" applyBorder="1"/>
    <xf numFmtId="0" fontId="7" fillId="2" borderId="1" xfId="0" applyFont="1" applyFill="1" applyBorder="1"/>
    <xf numFmtId="0" fontId="0" fillId="0" borderId="0" xfId="0" applyAlignment="1">
      <alignment wrapText="1"/>
    </xf>
    <xf numFmtId="0" fontId="8" fillId="0" borderId="0" xfId="0" applyFont="1"/>
    <xf numFmtId="0" fontId="8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right"/>
    </xf>
    <xf numFmtId="0" fontId="8" fillId="0" borderId="1" xfId="0" applyFont="1" applyBorder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2" borderId="2" xfId="0" applyFont="1" applyFill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right"/>
    </xf>
    <xf numFmtId="0" fontId="8" fillId="0" borderId="1" xfId="0" applyFont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horizontal="right"/>
    </xf>
    <xf numFmtId="164" fontId="14" fillId="2" borderId="1" xfId="2" applyNumberFormat="1" applyFont="1" applyFill="1" applyBorder="1" applyAlignment="1">
      <alignment horizontal="left"/>
    </xf>
    <xf numFmtId="0" fontId="14" fillId="2" borderId="1" xfId="2" applyFont="1" applyFill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0" fontId="14" fillId="2" borderId="1" xfId="0" quotePrefix="1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164" fontId="13" fillId="2" borderId="1" xfId="2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13" fillId="2" borderId="1" xfId="2" applyFont="1" applyFill="1" applyBorder="1" applyAlignment="1">
      <alignment horizontal="left"/>
    </xf>
    <xf numFmtId="0" fontId="13" fillId="2" borderId="1" xfId="0" quotePrefix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164" fontId="8" fillId="0" borderId="1" xfId="2" applyNumberFormat="1" applyFont="1" applyBorder="1" applyAlignment="1">
      <alignment horizontal="left"/>
    </xf>
    <xf numFmtId="0" fontId="8" fillId="0" borderId="1" xfId="2" applyFont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8" fillId="0" borderId="1" xfId="0" quotePrefix="1" applyFont="1" applyBorder="1" applyAlignment="1">
      <alignment horizontal="left"/>
    </xf>
    <xf numFmtId="0" fontId="15" fillId="2" borderId="1" xfId="0" applyFont="1" applyFill="1" applyBorder="1" applyAlignment="1">
      <alignment horizontal="right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right"/>
    </xf>
    <xf numFmtId="0" fontId="8" fillId="0" borderId="1" xfId="0" applyFont="1" applyBorder="1"/>
    <xf numFmtId="0" fontId="13" fillId="0" borderId="0" xfId="0" applyFont="1" applyAlignment="1">
      <alignment horizontal="center"/>
    </xf>
    <xf numFmtId="0" fontId="13" fillId="2" borderId="1" xfId="2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3" fillId="2" borderId="1" xfId="2" applyFont="1" applyFill="1" applyBorder="1"/>
    <xf numFmtId="0" fontId="13" fillId="2" borderId="1" xfId="2" applyFont="1" applyFill="1" applyBorder="1" applyAlignment="1">
      <alignment horizontal="center"/>
    </xf>
    <xf numFmtId="0" fontId="14" fillId="2" borderId="1" xfId="2" applyFont="1" applyFill="1" applyBorder="1" applyAlignment="1">
      <alignment horizontal="center"/>
    </xf>
    <xf numFmtId="0" fontId="13" fillId="2" borderId="1" xfId="2" applyFont="1" applyFill="1" applyBorder="1" applyAlignment="1">
      <alignment horizontal="right"/>
    </xf>
    <xf numFmtId="0" fontId="8" fillId="0" borderId="1" xfId="2" applyFont="1" applyBorder="1"/>
    <xf numFmtId="0" fontId="13" fillId="2" borderId="1" xfId="2" applyFont="1" applyFill="1" applyBorder="1"/>
    <xf numFmtId="0" fontId="13" fillId="2" borderId="1" xfId="2" applyFont="1" applyFill="1" applyBorder="1" applyAlignment="1">
      <alignment horizontal="center"/>
    </xf>
    <xf numFmtId="0" fontId="14" fillId="2" borderId="1" xfId="2" applyFont="1" applyFill="1" applyBorder="1" applyAlignment="1">
      <alignment horizontal="center"/>
    </xf>
    <xf numFmtId="0" fontId="13" fillId="2" borderId="1" xfId="2" applyFont="1" applyFill="1" applyBorder="1" applyAlignment="1">
      <alignment horizontal="right"/>
    </xf>
    <xf numFmtId="0" fontId="8" fillId="0" borderId="1" xfId="2" applyFont="1" applyBorder="1"/>
    <xf numFmtId="0" fontId="13" fillId="2" borderId="1" xfId="2" applyFont="1" applyFill="1" applyBorder="1" applyAlignment="1">
      <alignment horizontal="center"/>
    </xf>
    <xf numFmtId="0" fontId="14" fillId="2" borderId="1" xfId="2" applyFont="1" applyFill="1" applyBorder="1" applyAlignment="1">
      <alignment horizontal="center"/>
    </xf>
    <xf numFmtId="0" fontId="8" fillId="0" borderId="1" xfId="2" applyFont="1" applyBorder="1"/>
    <xf numFmtId="0" fontId="14" fillId="2" borderId="1" xfId="2" applyFont="1" applyFill="1" applyBorder="1"/>
    <xf numFmtId="0" fontId="14" fillId="2" borderId="1" xfId="2" applyFont="1" applyFill="1" applyBorder="1" applyAlignment="1">
      <alignment horizontal="right"/>
    </xf>
    <xf numFmtId="0" fontId="13" fillId="2" borderId="1" xfId="2" applyFont="1" applyFill="1" applyBorder="1"/>
    <xf numFmtId="0" fontId="13" fillId="2" borderId="1" xfId="2" applyFont="1" applyFill="1" applyBorder="1" applyAlignment="1">
      <alignment horizontal="center"/>
    </xf>
    <xf numFmtId="0" fontId="14" fillId="2" borderId="1" xfId="2" applyFont="1" applyFill="1" applyBorder="1" applyAlignment="1">
      <alignment horizontal="center"/>
    </xf>
    <xf numFmtId="0" fontId="13" fillId="2" borderId="1" xfId="2" applyFont="1" applyFill="1" applyBorder="1" applyAlignment="1">
      <alignment horizontal="right"/>
    </xf>
    <xf numFmtId="0" fontId="8" fillId="0" borderId="1" xfId="2" applyFont="1" applyBorder="1"/>
    <xf numFmtId="0" fontId="14" fillId="2" borderId="1" xfId="2" applyFont="1" applyFill="1" applyBorder="1"/>
    <xf numFmtId="0" fontId="14" fillId="2" borderId="1" xfId="2" applyFont="1" applyFill="1" applyBorder="1" applyAlignment="1">
      <alignment horizontal="right"/>
    </xf>
    <xf numFmtId="0" fontId="13" fillId="2" borderId="1" xfId="2" applyFont="1" applyFill="1" applyBorder="1"/>
    <xf numFmtId="0" fontId="13" fillId="2" borderId="1" xfId="2" applyFont="1" applyFill="1" applyBorder="1" applyAlignment="1">
      <alignment horizontal="center"/>
    </xf>
    <xf numFmtId="0" fontId="14" fillId="2" borderId="1" xfId="2" applyFont="1" applyFill="1" applyBorder="1" applyAlignment="1">
      <alignment horizontal="center"/>
    </xf>
    <xf numFmtId="0" fontId="13" fillId="2" borderId="1" xfId="2" applyFont="1" applyFill="1" applyBorder="1" applyAlignment="1">
      <alignment horizontal="right"/>
    </xf>
    <xf numFmtId="0" fontId="8" fillId="0" borderId="1" xfId="2" applyFont="1" applyBorder="1"/>
    <xf numFmtId="0" fontId="13" fillId="3" borderId="1" xfId="2" applyFont="1" applyFill="1" applyBorder="1" applyAlignment="1">
      <alignment horizontal="left"/>
    </xf>
    <xf numFmtId="0" fontId="13" fillId="3" borderId="1" xfId="2" applyFont="1" applyFill="1" applyBorder="1"/>
    <xf numFmtId="0" fontId="13" fillId="3" borderId="1" xfId="2" applyFont="1" applyFill="1" applyBorder="1" applyAlignment="1">
      <alignment horizontal="center"/>
    </xf>
    <xf numFmtId="0" fontId="13" fillId="3" borderId="1" xfId="2" applyFont="1" applyFill="1" applyBorder="1" applyAlignment="1">
      <alignment horizontal="right"/>
    </xf>
    <xf numFmtId="0" fontId="8" fillId="0" borderId="1" xfId="2" applyFont="1" applyBorder="1"/>
  </cellXfs>
  <cellStyles count="91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3 2 2" xfId="6"/>
    <cellStyle name="Normal 2 3 2 2 2" xfId="7"/>
    <cellStyle name="Normal 2 3 2 2 2 2" xfId="8"/>
    <cellStyle name="Normal 2 3 2 2 2 2 2" xfId="54"/>
    <cellStyle name="Normal 2 3 2 2 2 3" xfId="53"/>
    <cellStyle name="Normal 2 3 2 2 3" xfId="9"/>
    <cellStyle name="Normal 2 3 2 2 3 2" xfId="55"/>
    <cellStyle name="Normal 2 3 2 2 4" xfId="52"/>
    <cellStyle name="Normal 2 3 2 3" xfId="10"/>
    <cellStyle name="Normal 2 3 2 3 2" xfId="11"/>
    <cellStyle name="Normal 2 3 2 3 2 2" xfId="57"/>
    <cellStyle name="Normal 2 3 2 3 3" xfId="56"/>
    <cellStyle name="Normal 2 3 2 4" xfId="12"/>
    <cellStyle name="Normal 2 3 2 4 2" xfId="58"/>
    <cellStyle name="Normal 2 3 2 5" xfId="51"/>
    <cellStyle name="Normal 2 3 3" xfId="13"/>
    <cellStyle name="Normal 2 3 3 2" xfId="14"/>
    <cellStyle name="Normal 2 3 3 2 2" xfId="15"/>
    <cellStyle name="Normal 2 3 3 2 2 2" xfId="61"/>
    <cellStyle name="Normal 2 3 3 2 3" xfId="60"/>
    <cellStyle name="Normal 2 3 3 3" xfId="16"/>
    <cellStyle name="Normal 2 3 3 3 2" xfId="62"/>
    <cellStyle name="Normal 2 3 3 4" xfId="59"/>
    <cellStyle name="Normal 2 3 4" xfId="17"/>
    <cellStyle name="Normal 2 3 4 2" xfId="18"/>
    <cellStyle name="Normal 2 3 4 2 2" xfId="64"/>
    <cellStyle name="Normal 2 3 4 3" xfId="63"/>
    <cellStyle name="Normal 2 3 5" xfId="19"/>
    <cellStyle name="Normal 2 3 5 2" xfId="65"/>
    <cellStyle name="Normal 2 3 6" xfId="50"/>
    <cellStyle name="Normal 2 4" xfId="20"/>
    <cellStyle name="Normal 2 4 2" xfId="21"/>
    <cellStyle name="Normal 2 4 2 2" xfId="22"/>
    <cellStyle name="Normal 2 4 2 2 2" xfId="23"/>
    <cellStyle name="Normal 2 4 2 2 2 2" xfId="69"/>
    <cellStyle name="Normal 2 4 2 2 3" xfId="68"/>
    <cellStyle name="Normal 2 4 2 3" xfId="24"/>
    <cellStyle name="Normal 2 4 2 3 2" xfId="70"/>
    <cellStyle name="Normal 2 4 2 4" xfId="67"/>
    <cellStyle name="Normal 2 4 3" xfId="25"/>
    <cellStyle name="Normal 2 4 3 2" xfId="26"/>
    <cellStyle name="Normal 2 4 3 2 2" xfId="72"/>
    <cellStyle name="Normal 2 4 3 3" xfId="71"/>
    <cellStyle name="Normal 2 4 4" xfId="27"/>
    <cellStyle name="Normal 2 4 4 2" xfId="73"/>
    <cellStyle name="Normal 2 4 5" xfId="66"/>
    <cellStyle name="Normal 2 5" xfId="28"/>
    <cellStyle name="Normal 2 5 2" xfId="29"/>
    <cellStyle name="Normal 2 5 2 2" xfId="30"/>
    <cellStyle name="Normal 2 5 2 2 2" xfId="76"/>
    <cellStyle name="Normal 2 5 2 3" xfId="75"/>
    <cellStyle name="Normal 2 5 3" xfId="31"/>
    <cellStyle name="Normal 2 5 3 2" xfId="77"/>
    <cellStyle name="Normal 2 5 4" xfId="74"/>
    <cellStyle name="Normal 2 6" xfId="32"/>
    <cellStyle name="Normal 2 6 2" xfId="33"/>
    <cellStyle name="Normal 2 6 2 2" xfId="79"/>
    <cellStyle name="Normal 2 6 3" xfId="78"/>
    <cellStyle name="Normal 2 7" xfId="34"/>
    <cellStyle name="Normal 2 7 2" xfId="80"/>
    <cellStyle name="Normal 2 8" xfId="49"/>
    <cellStyle name="Normal 3" xfId="35"/>
    <cellStyle name="Normal 4" xfId="36"/>
    <cellStyle name="Normal 4 2" xfId="37"/>
    <cellStyle name="Normal 5" xfId="38"/>
    <cellStyle name="Normal 6" xfId="39"/>
    <cellStyle name="Normal 6 2" xfId="40"/>
    <cellStyle name="Normal 6 2 2" xfId="41"/>
    <cellStyle name="Normal 6 2 2 2" xfId="42"/>
    <cellStyle name="Normal 6 2 2 2 2" xfId="84"/>
    <cellStyle name="Normal 6 2 2 3" xfId="83"/>
    <cellStyle name="Normal 6 2 3" xfId="43"/>
    <cellStyle name="Normal 6 2 3 2" xfId="85"/>
    <cellStyle name="Normal 6 2 4" xfId="82"/>
    <cellStyle name="Normal 6 3" xfId="44"/>
    <cellStyle name="Normal 6 3 2" xfId="45"/>
    <cellStyle name="Normal 6 3 2 2" xfId="87"/>
    <cellStyle name="Normal 6 3 3" xfId="86"/>
    <cellStyle name="Normal 6 4" xfId="46"/>
    <cellStyle name="Normal 6 4 2" xfId="88"/>
    <cellStyle name="Normal 6 5" xfId="81"/>
    <cellStyle name="Normal 7" xfId="47"/>
    <cellStyle name="Normal 7 2" xfId="89"/>
    <cellStyle name="Normal 8" xfId="48"/>
    <cellStyle name="Normal 8 2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tabSelected="1" zoomScale="89" zoomScaleNormal="89" workbookViewId="0">
      <selection activeCell="U80" sqref="U80"/>
    </sheetView>
  </sheetViews>
  <sheetFormatPr defaultColWidth="7.42578125" defaultRowHeight="12.75" x14ac:dyDescent="0.2"/>
  <cols>
    <col min="1" max="1" width="27.5703125" style="4" bestFit="1" customWidth="1"/>
    <col min="2" max="2" width="32.5703125" style="5" bestFit="1" customWidth="1"/>
    <col min="3" max="7" width="5.7109375" style="14" customWidth="1"/>
    <col min="8" max="8" width="8.7109375" style="42" customWidth="1"/>
    <col min="9" max="13" width="5.7109375" style="5" customWidth="1"/>
    <col min="14" max="14" width="8.28515625" style="42" customWidth="1"/>
    <col min="15" max="16" width="5.7109375" style="5" customWidth="1"/>
    <col min="17" max="19" width="5.7109375" style="14" customWidth="1"/>
    <col min="20" max="20" width="7.42578125" style="42" customWidth="1"/>
    <col min="21" max="25" width="5.7109375" style="5" customWidth="1"/>
    <col min="26" max="26" width="7.7109375" style="42" customWidth="1"/>
  </cols>
  <sheetData>
    <row r="1" spans="1:26" ht="18.75" customHeight="1" x14ac:dyDescent="0.2">
      <c r="A1" s="16" t="s">
        <v>0</v>
      </c>
      <c r="B1" s="16" t="s">
        <v>1</v>
      </c>
      <c r="C1" s="23" t="s">
        <v>85</v>
      </c>
      <c r="D1" s="23"/>
      <c r="E1" s="23" t="s">
        <v>94</v>
      </c>
      <c r="F1" s="23"/>
      <c r="G1" s="23"/>
      <c r="H1" s="23"/>
      <c r="I1" s="23" t="s">
        <v>86</v>
      </c>
      <c r="J1" s="23"/>
      <c r="K1" s="23" t="s">
        <v>94</v>
      </c>
      <c r="L1" s="23"/>
      <c r="M1" s="23"/>
      <c r="N1" s="23"/>
      <c r="O1" s="23" t="s">
        <v>87</v>
      </c>
      <c r="P1" s="23"/>
      <c r="Q1" s="23" t="s">
        <v>94</v>
      </c>
      <c r="R1" s="23"/>
      <c r="S1" s="23"/>
      <c r="T1" s="23"/>
      <c r="U1" s="23" t="s">
        <v>88</v>
      </c>
      <c r="V1" s="23"/>
      <c r="W1" s="23" t="s">
        <v>94</v>
      </c>
      <c r="X1" s="23"/>
      <c r="Y1" s="23"/>
      <c r="Z1" s="23"/>
    </row>
    <row r="2" spans="1:26" ht="18.75" customHeight="1" x14ac:dyDescent="0.2">
      <c r="A2" s="17"/>
      <c r="B2" s="17"/>
      <c r="C2" s="19" t="s">
        <v>105</v>
      </c>
      <c r="D2" s="19" t="s">
        <v>2</v>
      </c>
      <c r="E2" s="19" t="s">
        <v>89</v>
      </c>
      <c r="F2" s="21" t="s">
        <v>90</v>
      </c>
      <c r="G2" s="22"/>
      <c r="H2" s="19" t="s">
        <v>84</v>
      </c>
      <c r="I2" s="19" t="s">
        <v>105</v>
      </c>
      <c r="J2" s="19" t="s">
        <v>2</v>
      </c>
      <c r="K2" s="19" t="s">
        <v>89</v>
      </c>
      <c r="L2" s="21" t="s">
        <v>91</v>
      </c>
      <c r="M2" s="22"/>
      <c r="N2" s="19" t="s">
        <v>84</v>
      </c>
      <c r="O2" s="19" t="s">
        <v>105</v>
      </c>
      <c r="P2" s="19" t="s">
        <v>2</v>
      </c>
      <c r="Q2" s="19" t="s">
        <v>89</v>
      </c>
      <c r="R2" s="21" t="s">
        <v>92</v>
      </c>
      <c r="S2" s="22"/>
      <c r="T2" s="19" t="s">
        <v>84</v>
      </c>
      <c r="U2" s="19" t="s">
        <v>105</v>
      </c>
      <c r="V2" s="19" t="s">
        <v>2</v>
      </c>
      <c r="W2" s="19" t="s">
        <v>89</v>
      </c>
      <c r="X2" s="21" t="s">
        <v>93</v>
      </c>
      <c r="Y2" s="22"/>
      <c r="Z2" s="19" t="s">
        <v>84</v>
      </c>
    </row>
    <row r="3" spans="1:26" s="1" customFormat="1" ht="110.25" customHeight="1" x14ac:dyDescent="0.2">
      <c r="A3" s="18"/>
      <c r="B3" s="18"/>
      <c r="C3" s="20"/>
      <c r="D3" s="20"/>
      <c r="E3" s="20"/>
      <c r="F3" s="8" t="s">
        <v>103</v>
      </c>
      <c r="G3" s="8" t="s">
        <v>104</v>
      </c>
      <c r="H3" s="20"/>
      <c r="I3" s="20"/>
      <c r="J3" s="20"/>
      <c r="K3" s="20"/>
      <c r="L3" s="50" t="s">
        <v>103</v>
      </c>
      <c r="M3" s="50" t="s">
        <v>104</v>
      </c>
      <c r="N3" s="20"/>
      <c r="O3" s="20"/>
      <c r="P3" s="20"/>
      <c r="Q3" s="20"/>
      <c r="R3" s="50" t="s">
        <v>103</v>
      </c>
      <c r="S3" s="50" t="s">
        <v>104</v>
      </c>
      <c r="T3" s="20"/>
      <c r="U3" s="20"/>
      <c r="V3" s="20"/>
      <c r="W3" s="20"/>
      <c r="X3" s="50" t="s">
        <v>103</v>
      </c>
      <c r="Y3" s="50" t="s">
        <v>104</v>
      </c>
      <c r="Z3" s="20"/>
    </row>
    <row r="4" spans="1:26" ht="12" customHeight="1" x14ac:dyDescent="0.2">
      <c r="A4" s="24" t="s">
        <v>3</v>
      </c>
      <c r="B4" s="2" t="s">
        <v>4</v>
      </c>
      <c r="C4" s="26"/>
      <c r="D4" s="26"/>
      <c r="E4" s="26"/>
      <c r="F4" s="26"/>
      <c r="G4" s="26"/>
      <c r="H4" s="45"/>
      <c r="I4" s="26">
        <v>30</v>
      </c>
      <c r="J4" s="26">
        <v>31</v>
      </c>
      <c r="K4" s="26">
        <v>3</v>
      </c>
      <c r="L4" s="26">
        <v>0</v>
      </c>
      <c r="M4" s="26">
        <f>K4-L4</f>
        <v>3</v>
      </c>
      <c r="N4" s="45">
        <v>308.90699999999998</v>
      </c>
      <c r="O4" s="25">
        <v>45</v>
      </c>
      <c r="P4" s="25">
        <v>47</v>
      </c>
      <c r="Q4" s="27">
        <v>5</v>
      </c>
      <c r="R4" s="27">
        <v>0</v>
      </c>
      <c r="S4" s="27">
        <f>Q4-R4</f>
        <v>5</v>
      </c>
      <c r="T4" s="36">
        <v>301.06099999999998</v>
      </c>
      <c r="U4" s="28">
        <v>47</v>
      </c>
      <c r="V4" s="28">
        <v>47</v>
      </c>
      <c r="W4" s="29">
        <v>4</v>
      </c>
      <c r="X4" s="29">
        <v>0</v>
      </c>
      <c r="Y4" s="29">
        <f>W4-X4</f>
        <v>4</v>
      </c>
      <c r="Z4" s="58">
        <v>321.291</v>
      </c>
    </row>
    <row r="5" spans="1:26" ht="12" customHeight="1" x14ac:dyDescent="0.2">
      <c r="A5" s="24"/>
      <c r="B5" s="2" t="s">
        <v>5</v>
      </c>
      <c r="C5" s="26">
        <v>55</v>
      </c>
      <c r="D5" s="26">
        <v>57</v>
      </c>
      <c r="E5" s="26">
        <v>5</v>
      </c>
      <c r="F5" s="26">
        <v>0</v>
      </c>
      <c r="G5" s="26">
        <f>E5-F5</f>
        <v>5</v>
      </c>
      <c r="H5" s="41" t="s">
        <v>96</v>
      </c>
      <c r="I5" s="26">
        <v>55</v>
      </c>
      <c r="J5" s="26">
        <v>9</v>
      </c>
      <c r="K5" s="26">
        <v>5</v>
      </c>
      <c r="L5" s="26">
        <v>0</v>
      </c>
      <c r="M5" s="52">
        <f t="shared" ref="M5:M68" si="0">K5-L5</f>
        <v>5</v>
      </c>
      <c r="N5" s="45">
        <v>196.273</v>
      </c>
      <c r="O5" s="25"/>
      <c r="P5" s="25"/>
      <c r="Q5" s="27"/>
      <c r="R5" s="27"/>
      <c r="S5" s="53"/>
      <c r="T5" s="36"/>
      <c r="U5" s="28"/>
      <c r="V5" s="28"/>
      <c r="W5" s="29"/>
      <c r="X5" s="29"/>
      <c r="Y5" s="55"/>
      <c r="Z5" s="58"/>
    </row>
    <row r="6" spans="1:26" ht="12" customHeight="1" x14ac:dyDescent="0.2">
      <c r="A6" s="24"/>
      <c r="B6" s="2" t="s">
        <v>6</v>
      </c>
      <c r="C6" s="26">
        <v>55</v>
      </c>
      <c r="D6" s="26">
        <v>2</v>
      </c>
      <c r="E6" s="26"/>
      <c r="F6" s="26"/>
      <c r="G6" s="52"/>
      <c r="H6" s="45"/>
      <c r="I6" s="26"/>
      <c r="J6" s="26"/>
      <c r="K6" s="26"/>
      <c r="L6" s="26"/>
      <c r="M6" s="52"/>
      <c r="N6" s="45"/>
      <c r="O6" s="30"/>
      <c r="P6" s="30"/>
      <c r="Q6" s="27"/>
      <c r="R6" s="27"/>
      <c r="S6" s="53"/>
      <c r="T6" s="36"/>
      <c r="U6" s="31"/>
      <c r="V6" s="31"/>
      <c r="W6" s="29"/>
      <c r="X6" s="29"/>
      <c r="Y6" s="55"/>
      <c r="Z6" s="58"/>
    </row>
    <row r="7" spans="1:26" ht="12" customHeight="1" x14ac:dyDescent="0.2">
      <c r="A7" s="24"/>
      <c r="B7" s="2" t="s">
        <v>7</v>
      </c>
      <c r="C7" s="26">
        <v>45</v>
      </c>
      <c r="D7" s="26">
        <v>47</v>
      </c>
      <c r="E7" s="26">
        <v>4</v>
      </c>
      <c r="F7" s="26">
        <v>0</v>
      </c>
      <c r="G7" s="52">
        <f t="shared" ref="G6:G69" si="1">E7-F7</f>
        <v>4</v>
      </c>
      <c r="H7" s="45">
        <v>404.27800000000002</v>
      </c>
      <c r="I7" s="26">
        <v>45</v>
      </c>
      <c r="J7" s="26">
        <v>47</v>
      </c>
      <c r="K7" s="26">
        <v>4</v>
      </c>
      <c r="L7" s="26">
        <v>0</v>
      </c>
      <c r="M7" s="52">
        <f t="shared" si="0"/>
        <v>4</v>
      </c>
      <c r="N7" s="45">
        <v>394.49900000000002</v>
      </c>
      <c r="O7" s="25">
        <v>50</v>
      </c>
      <c r="P7" s="25">
        <v>52</v>
      </c>
      <c r="Q7" s="27">
        <v>5</v>
      </c>
      <c r="R7" s="27">
        <v>0</v>
      </c>
      <c r="S7" s="53">
        <f t="shared" ref="S5:S68" si="2">Q7-R7</f>
        <v>5</v>
      </c>
      <c r="T7" s="36">
        <v>336.661</v>
      </c>
      <c r="U7" s="28">
        <v>52</v>
      </c>
      <c r="V7" s="28">
        <v>52</v>
      </c>
      <c r="W7" s="29">
        <v>5</v>
      </c>
      <c r="X7" s="29">
        <v>0</v>
      </c>
      <c r="Y7" s="55">
        <f t="shared" ref="Y5:Y68" si="3">W7-X7</f>
        <v>5</v>
      </c>
      <c r="Z7" s="58">
        <v>349.49700000000001</v>
      </c>
    </row>
    <row r="8" spans="1:26" ht="12" customHeight="1" x14ac:dyDescent="0.2">
      <c r="A8" s="24"/>
      <c r="B8" s="2" t="s">
        <v>8</v>
      </c>
      <c r="C8" s="26"/>
      <c r="D8" s="26"/>
      <c r="E8" s="26"/>
      <c r="F8" s="26"/>
      <c r="G8" s="52"/>
      <c r="H8" s="45"/>
      <c r="I8" s="26"/>
      <c r="J8" s="26"/>
      <c r="K8" s="26"/>
      <c r="L8" s="26"/>
      <c r="M8" s="52"/>
      <c r="N8" s="45"/>
      <c r="O8" s="30">
        <v>45</v>
      </c>
      <c r="P8" s="30">
        <v>47</v>
      </c>
      <c r="Q8" s="27">
        <v>4</v>
      </c>
      <c r="R8" s="27">
        <v>0</v>
      </c>
      <c r="S8" s="53">
        <f t="shared" si="2"/>
        <v>4</v>
      </c>
      <c r="T8" s="36">
        <v>264.66500000000002</v>
      </c>
      <c r="U8" s="31">
        <v>47</v>
      </c>
      <c r="V8" s="31">
        <v>47</v>
      </c>
      <c r="W8" s="29">
        <v>4</v>
      </c>
      <c r="X8" s="29">
        <v>2</v>
      </c>
      <c r="Y8" s="55">
        <f t="shared" si="3"/>
        <v>2</v>
      </c>
      <c r="Z8" s="58">
        <v>267.37299999999999</v>
      </c>
    </row>
    <row r="9" spans="1:26" ht="12" customHeight="1" x14ac:dyDescent="0.2">
      <c r="A9" s="24"/>
      <c r="B9" s="2" t="s">
        <v>9</v>
      </c>
      <c r="C9" s="26">
        <v>55</v>
      </c>
      <c r="D9" s="26">
        <v>5</v>
      </c>
      <c r="E9" s="26">
        <v>5</v>
      </c>
      <c r="F9" s="26">
        <v>0</v>
      </c>
      <c r="G9" s="52">
        <f t="shared" si="1"/>
        <v>5</v>
      </c>
      <c r="H9" s="45">
        <v>251.35</v>
      </c>
      <c r="I9" s="26"/>
      <c r="J9" s="26"/>
      <c r="K9" s="26"/>
      <c r="L9" s="26"/>
      <c r="M9" s="52"/>
      <c r="N9" s="45"/>
      <c r="O9" s="30"/>
      <c r="P9" s="30"/>
      <c r="Q9" s="27"/>
      <c r="R9" s="27"/>
      <c r="S9" s="53"/>
      <c r="T9" s="36"/>
      <c r="U9" s="31"/>
      <c r="V9" s="31"/>
      <c r="W9" s="29"/>
      <c r="X9" s="29"/>
      <c r="Y9" s="55"/>
      <c r="Z9" s="58"/>
    </row>
    <row r="10" spans="1:26" ht="12" customHeight="1" x14ac:dyDescent="0.2">
      <c r="A10" s="24"/>
      <c r="B10" s="2" t="s">
        <v>10</v>
      </c>
      <c r="C10" s="26">
        <v>55</v>
      </c>
      <c r="D10" s="26">
        <v>0</v>
      </c>
      <c r="E10" s="26"/>
      <c r="F10" s="26"/>
      <c r="G10" s="52"/>
      <c r="H10" s="45"/>
      <c r="I10" s="26"/>
      <c r="J10" s="26"/>
      <c r="K10" s="26"/>
      <c r="L10" s="26"/>
      <c r="M10" s="52"/>
      <c r="N10" s="45"/>
      <c r="O10" s="30"/>
      <c r="P10" s="30"/>
      <c r="Q10" s="27"/>
      <c r="R10" s="27"/>
      <c r="S10" s="53"/>
      <c r="T10" s="36"/>
      <c r="U10" s="31"/>
      <c r="V10" s="31"/>
      <c r="W10" s="29"/>
      <c r="X10" s="29"/>
      <c r="Y10" s="55"/>
      <c r="Z10" s="58"/>
    </row>
    <row r="11" spans="1:26" ht="12" customHeight="1" x14ac:dyDescent="0.2">
      <c r="A11" s="24"/>
      <c r="B11" s="2" t="s">
        <v>11</v>
      </c>
      <c r="C11" s="26">
        <v>45</v>
      </c>
      <c r="D11" s="26">
        <v>20</v>
      </c>
      <c r="E11" s="26">
        <v>4</v>
      </c>
      <c r="F11" s="26">
        <v>0</v>
      </c>
      <c r="G11" s="52">
        <f t="shared" si="1"/>
        <v>4</v>
      </c>
      <c r="H11" s="45">
        <v>219.97499999999999</v>
      </c>
      <c r="I11" s="26">
        <v>45</v>
      </c>
      <c r="J11" s="26"/>
      <c r="K11" s="26"/>
      <c r="L11" s="26"/>
      <c r="M11" s="52"/>
      <c r="N11" s="45"/>
      <c r="O11" s="25"/>
      <c r="P11" s="25"/>
      <c r="Q11" s="27"/>
      <c r="R11" s="27"/>
      <c r="S11" s="53"/>
      <c r="T11" s="36"/>
      <c r="U11" s="28"/>
      <c r="V11" s="28"/>
      <c r="W11" s="29"/>
      <c r="X11" s="29"/>
      <c r="Y11" s="55"/>
      <c r="Z11" s="58"/>
    </row>
    <row r="12" spans="1:26" ht="12" customHeight="1" x14ac:dyDescent="0.2">
      <c r="A12" s="24"/>
      <c r="B12" s="2" t="s">
        <v>12</v>
      </c>
      <c r="C12" s="26">
        <v>45</v>
      </c>
      <c r="D12" s="26">
        <v>1</v>
      </c>
      <c r="E12" s="26"/>
      <c r="F12" s="26"/>
      <c r="G12" s="52"/>
      <c r="H12" s="45"/>
      <c r="I12" s="26"/>
      <c r="J12" s="26"/>
      <c r="K12" s="26"/>
      <c r="L12" s="26"/>
      <c r="M12" s="52"/>
      <c r="N12" s="45"/>
      <c r="O12" s="30"/>
      <c r="P12" s="30"/>
      <c r="Q12" s="27"/>
      <c r="R12" s="27"/>
      <c r="S12" s="53"/>
      <c r="T12" s="36"/>
      <c r="U12" s="31"/>
      <c r="V12" s="31"/>
      <c r="W12" s="29"/>
      <c r="X12" s="29"/>
      <c r="Y12" s="55"/>
      <c r="Z12" s="58"/>
    </row>
    <row r="13" spans="1:26" ht="12" customHeight="1" x14ac:dyDescent="0.2">
      <c r="A13" s="24"/>
      <c r="B13" s="2" t="s">
        <v>13</v>
      </c>
      <c r="C13" s="26"/>
      <c r="D13" s="26"/>
      <c r="E13" s="26"/>
      <c r="F13" s="26"/>
      <c r="G13" s="52"/>
      <c r="H13" s="45"/>
      <c r="I13" s="26"/>
      <c r="J13" s="26"/>
      <c r="K13" s="26"/>
      <c r="L13" s="26"/>
      <c r="M13" s="52"/>
      <c r="N13" s="45"/>
      <c r="O13" s="30">
        <v>45</v>
      </c>
      <c r="P13" s="30">
        <v>47</v>
      </c>
      <c r="Q13" s="27">
        <v>4</v>
      </c>
      <c r="R13" s="27">
        <v>0</v>
      </c>
      <c r="S13" s="53">
        <f t="shared" si="2"/>
        <v>4</v>
      </c>
      <c r="T13" s="36">
        <v>210.631</v>
      </c>
      <c r="U13" s="31"/>
      <c r="V13" s="31"/>
      <c r="W13" s="29"/>
      <c r="X13" s="29"/>
      <c r="Y13" s="55"/>
      <c r="Z13" s="58"/>
    </row>
    <row r="14" spans="1:26" ht="12" customHeight="1" x14ac:dyDescent="0.2">
      <c r="A14" s="24"/>
      <c r="B14" s="2" t="s">
        <v>14</v>
      </c>
      <c r="C14" s="26"/>
      <c r="D14" s="26"/>
      <c r="E14" s="26"/>
      <c r="F14" s="26"/>
      <c r="G14" s="52"/>
      <c r="H14" s="45"/>
      <c r="I14" s="26"/>
      <c r="J14" s="26"/>
      <c r="K14" s="26"/>
      <c r="L14" s="26"/>
      <c r="M14" s="52"/>
      <c r="N14" s="45"/>
      <c r="O14" s="30"/>
      <c r="P14" s="30"/>
      <c r="Q14" s="27"/>
      <c r="R14" s="27"/>
      <c r="S14" s="53"/>
      <c r="T14" s="36"/>
      <c r="U14" s="31"/>
      <c r="V14" s="31"/>
      <c r="W14" s="29"/>
      <c r="X14" s="29"/>
      <c r="Y14" s="55"/>
      <c r="Z14" s="58"/>
    </row>
    <row r="15" spans="1:26" ht="12" customHeight="1" x14ac:dyDescent="0.2">
      <c r="A15" s="24"/>
      <c r="B15" s="2" t="s">
        <v>15</v>
      </c>
      <c r="C15" s="26"/>
      <c r="D15" s="26"/>
      <c r="E15" s="26"/>
      <c r="F15" s="26"/>
      <c r="G15" s="52"/>
      <c r="H15" s="45"/>
      <c r="I15" s="26"/>
      <c r="J15" s="26"/>
      <c r="K15" s="26"/>
      <c r="L15" s="26"/>
      <c r="M15" s="52"/>
      <c r="N15" s="45"/>
      <c r="O15" s="30">
        <v>45</v>
      </c>
      <c r="P15" s="30">
        <v>47</v>
      </c>
      <c r="Q15" s="27">
        <v>4</v>
      </c>
      <c r="R15" s="27">
        <v>0</v>
      </c>
      <c r="S15" s="53">
        <f t="shared" si="2"/>
        <v>4</v>
      </c>
      <c r="T15" s="36">
        <v>262.86099999999999</v>
      </c>
      <c r="U15" s="31">
        <v>47</v>
      </c>
      <c r="V15" s="31">
        <v>47</v>
      </c>
      <c r="W15" s="29">
        <v>4</v>
      </c>
      <c r="X15" s="29">
        <v>1</v>
      </c>
      <c r="Y15" s="55">
        <f t="shared" si="3"/>
        <v>3</v>
      </c>
      <c r="Z15" s="58">
        <v>238.33699999999999</v>
      </c>
    </row>
    <row r="16" spans="1:26" ht="12" customHeight="1" x14ac:dyDescent="0.2">
      <c r="A16" s="24"/>
      <c r="B16" s="2" t="s">
        <v>16</v>
      </c>
      <c r="C16" s="26">
        <v>45</v>
      </c>
      <c r="D16" s="26">
        <v>47</v>
      </c>
      <c r="E16" s="26">
        <v>4</v>
      </c>
      <c r="F16" s="26">
        <v>0</v>
      </c>
      <c r="G16" s="52">
        <f t="shared" si="1"/>
        <v>4</v>
      </c>
      <c r="H16" s="45">
        <v>388.60899999999998</v>
      </c>
      <c r="I16" s="26">
        <v>45</v>
      </c>
      <c r="J16" s="26">
        <v>47</v>
      </c>
      <c r="K16" s="26">
        <v>4</v>
      </c>
      <c r="L16" s="26">
        <v>0</v>
      </c>
      <c r="M16" s="52">
        <f t="shared" si="0"/>
        <v>4</v>
      </c>
      <c r="N16" s="45">
        <v>373.08100000000002</v>
      </c>
      <c r="O16" s="25">
        <v>50</v>
      </c>
      <c r="P16" s="25">
        <v>52</v>
      </c>
      <c r="Q16" s="27">
        <v>5</v>
      </c>
      <c r="R16" s="27">
        <v>0</v>
      </c>
      <c r="S16" s="53">
        <f t="shared" si="2"/>
        <v>5</v>
      </c>
      <c r="T16" s="35" t="s">
        <v>97</v>
      </c>
      <c r="U16" s="28">
        <v>52</v>
      </c>
      <c r="V16" s="28">
        <v>52</v>
      </c>
      <c r="W16" s="29">
        <v>5</v>
      </c>
      <c r="X16" s="29">
        <v>0</v>
      </c>
      <c r="Y16" s="55">
        <f t="shared" si="3"/>
        <v>5</v>
      </c>
      <c r="Z16" s="58">
        <v>314.08499999999998</v>
      </c>
    </row>
    <row r="17" spans="1:26" ht="12" customHeight="1" x14ac:dyDescent="0.2">
      <c r="A17" s="24"/>
      <c r="B17" s="2" t="s">
        <v>17</v>
      </c>
      <c r="C17" s="26">
        <v>45</v>
      </c>
      <c r="D17" s="26">
        <v>47</v>
      </c>
      <c r="E17" s="26">
        <v>4</v>
      </c>
      <c r="F17" s="26">
        <v>0</v>
      </c>
      <c r="G17" s="52">
        <f t="shared" si="1"/>
        <v>4</v>
      </c>
      <c r="H17" s="45">
        <v>374.48500000000001</v>
      </c>
      <c r="I17" s="26">
        <v>45</v>
      </c>
      <c r="J17" s="26">
        <v>47</v>
      </c>
      <c r="K17" s="26">
        <v>4</v>
      </c>
      <c r="L17" s="26">
        <v>0</v>
      </c>
      <c r="M17" s="52">
        <f t="shared" si="0"/>
        <v>4</v>
      </c>
      <c r="N17" s="45">
        <v>365.387</v>
      </c>
      <c r="O17" s="30">
        <v>50</v>
      </c>
      <c r="P17" s="30">
        <v>52</v>
      </c>
      <c r="Q17" s="27">
        <v>5</v>
      </c>
      <c r="R17" s="27">
        <v>0</v>
      </c>
      <c r="S17" s="53">
        <f t="shared" si="2"/>
        <v>5</v>
      </c>
      <c r="T17" s="35" t="s">
        <v>98</v>
      </c>
      <c r="U17" s="31">
        <v>52</v>
      </c>
      <c r="V17" s="31">
        <v>52</v>
      </c>
      <c r="W17" s="29">
        <v>5</v>
      </c>
      <c r="X17" s="29">
        <v>0</v>
      </c>
      <c r="Y17" s="55">
        <f t="shared" si="3"/>
        <v>5</v>
      </c>
      <c r="Z17" s="58">
        <v>292.19299999999998</v>
      </c>
    </row>
    <row r="18" spans="1:26" ht="12" customHeight="1" x14ac:dyDescent="0.2">
      <c r="A18" s="24"/>
      <c r="B18" s="2" t="s">
        <v>18</v>
      </c>
      <c r="C18" s="26">
        <v>55</v>
      </c>
      <c r="D18" s="26">
        <v>57</v>
      </c>
      <c r="E18" s="26">
        <v>5</v>
      </c>
      <c r="F18" s="26">
        <v>0</v>
      </c>
      <c r="G18" s="52">
        <f t="shared" si="1"/>
        <v>5</v>
      </c>
      <c r="H18" s="45">
        <v>418.149</v>
      </c>
      <c r="I18" s="26">
        <v>55</v>
      </c>
      <c r="J18" s="26">
        <v>57</v>
      </c>
      <c r="K18" s="26">
        <v>5</v>
      </c>
      <c r="L18" s="26">
        <v>0</v>
      </c>
      <c r="M18" s="52">
        <f t="shared" si="0"/>
        <v>5</v>
      </c>
      <c r="N18" s="41" t="s">
        <v>99</v>
      </c>
      <c r="O18" s="25">
        <v>60</v>
      </c>
      <c r="P18" s="25">
        <v>62</v>
      </c>
      <c r="Q18" s="27">
        <v>6</v>
      </c>
      <c r="R18" s="27">
        <v>0</v>
      </c>
      <c r="S18" s="53">
        <f t="shared" si="2"/>
        <v>6</v>
      </c>
      <c r="T18" s="35" t="s">
        <v>100</v>
      </c>
      <c r="U18" s="28">
        <v>62</v>
      </c>
      <c r="V18" s="28">
        <v>62</v>
      </c>
      <c r="W18" s="29">
        <v>6</v>
      </c>
      <c r="X18" s="29">
        <v>0</v>
      </c>
      <c r="Y18" s="55">
        <f t="shared" si="3"/>
        <v>6</v>
      </c>
      <c r="Z18" s="46" t="s">
        <v>101</v>
      </c>
    </row>
    <row r="19" spans="1:26" ht="12" customHeight="1" x14ac:dyDescent="0.2">
      <c r="A19" s="24"/>
      <c r="B19" s="2" t="s">
        <v>19</v>
      </c>
      <c r="C19" s="26">
        <v>55</v>
      </c>
      <c r="D19" s="26">
        <v>57</v>
      </c>
      <c r="E19" s="26">
        <v>5</v>
      </c>
      <c r="F19" s="26">
        <v>0</v>
      </c>
      <c r="G19" s="52">
        <f t="shared" si="1"/>
        <v>5</v>
      </c>
      <c r="H19" s="45">
        <v>402.73200000000003</v>
      </c>
      <c r="I19" s="26">
        <v>55</v>
      </c>
      <c r="J19" s="26">
        <v>57</v>
      </c>
      <c r="K19" s="26">
        <v>5</v>
      </c>
      <c r="L19" s="26">
        <v>0</v>
      </c>
      <c r="M19" s="52">
        <f t="shared" si="0"/>
        <v>5</v>
      </c>
      <c r="N19" s="45">
        <v>389.40199999999999</v>
      </c>
      <c r="O19" s="25">
        <v>60</v>
      </c>
      <c r="P19" s="25">
        <v>62</v>
      </c>
      <c r="Q19" s="27">
        <v>6</v>
      </c>
      <c r="R19" s="27">
        <v>0</v>
      </c>
      <c r="S19" s="53">
        <f t="shared" si="2"/>
        <v>6</v>
      </c>
      <c r="T19" s="35" t="s">
        <v>102</v>
      </c>
      <c r="U19" s="28">
        <v>62</v>
      </c>
      <c r="V19" s="28">
        <v>62</v>
      </c>
      <c r="W19" s="29">
        <v>6</v>
      </c>
      <c r="X19" s="29">
        <v>0</v>
      </c>
      <c r="Y19" s="55">
        <f t="shared" si="3"/>
        <v>6</v>
      </c>
      <c r="Z19" s="58">
        <v>309.577</v>
      </c>
    </row>
    <row r="20" spans="1:26" ht="12" customHeight="1" x14ac:dyDescent="0.2">
      <c r="A20" s="24"/>
      <c r="B20" s="2" t="s">
        <v>20</v>
      </c>
      <c r="C20" s="9">
        <f>SUM(C4:C19)</f>
        <v>555</v>
      </c>
      <c r="D20" s="26">
        <f t="shared" ref="D20:Y20" si="4">SUM(D4:D19)</f>
        <v>340</v>
      </c>
      <c r="E20" s="26">
        <f t="shared" si="4"/>
        <v>36</v>
      </c>
      <c r="F20" s="26">
        <f t="shared" si="4"/>
        <v>0</v>
      </c>
      <c r="G20" s="52">
        <f t="shared" si="1"/>
        <v>36</v>
      </c>
      <c r="H20" s="45"/>
      <c r="I20" s="26">
        <f t="shared" si="4"/>
        <v>375</v>
      </c>
      <c r="J20" s="26">
        <f t="shared" si="4"/>
        <v>295</v>
      </c>
      <c r="K20" s="26">
        <f t="shared" si="4"/>
        <v>30</v>
      </c>
      <c r="L20" s="26">
        <f t="shared" si="4"/>
        <v>0</v>
      </c>
      <c r="M20" s="52">
        <f t="shared" si="0"/>
        <v>30</v>
      </c>
      <c r="N20" s="45"/>
      <c r="O20" s="26">
        <f t="shared" si="4"/>
        <v>450</v>
      </c>
      <c r="P20" s="26">
        <f t="shared" si="4"/>
        <v>468</v>
      </c>
      <c r="Q20" s="26">
        <f t="shared" si="4"/>
        <v>44</v>
      </c>
      <c r="R20" s="26">
        <f t="shared" si="4"/>
        <v>0</v>
      </c>
      <c r="S20" s="53">
        <f t="shared" si="2"/>
        <v>44</v>
      </c>
      <c r="T20" s="45"/>
      <c r="U20" s="26">
        <f t="shared" si="4"/>
        <v>421</v>
      </c>
      <c r="V20" s="26">
        <f t="shared" si="4"/>
        <v>421</v>
      </c>
      <c r="W20" s="26">
        <f t="shared" si="4"/>
        <v>39</v>
      </c>
      <c r="X20" s="26">
        <f t="shared" si="4"/>
        <v>3</v>
      </c>
      <c r="Y20" s="55">
        <f t="shared" si="3"/>
        <v>36</v>
      </c>
      <c r="Z20" s="45"/>
    </row>
    <row r="21" spans="1:26" ht="12" customHeight="1" x14ac:dyDescent="0.2">
      <c r="A21" s="24" t="s">
        <v>21</v>
      </c>
      <c r="B21" s="2" t="s">
        <v>22</v>
      </c>
      <c r="C21" s="52"/>
      <c r="D21" s="52"/>
      <c r="E21" s="52"/>
      <c r="F21" s="52"/>
      <c r="G21" s="52"/>
      <c r="H21" s="45"/>
      <c r="I21" s="52">
        <v>40</v>
      </c>
      <c r="J21" s="52">
        <v>17</v>
      </c>
      <c r="K21" s="52">
        <v>4</v>
      </c>
      <c r="L21" s="52">
        <v>0</v>
      </c>
      <c r="M21" s="52">
        <f t="shared" si="0"/>
        <v>4</v>
      </c>
      <c r="N21" s="45">
        <v>215.60900000000001</v>
      </c>
      <c r="O21" s="51">
        <v>45</v>
      </c>
      <c r="P21" s="51">
        <v>47</v>
      </c>
      <c r="Q21" s="49">
        <v>4</v>
      </c>
      <c r="R21" s="49">
        <v>0</v>
      </c>
      <c r="S21" s="53">
        <f t="shared" si="2"/>
        <v>4</v>
      </c>
      <c r="T21" s="34">
        <v>237.09700000000001</v>
      </c>
      <c r="U21" s="54">
        <v>47</v>
      </c>
      <c r="V21" s="54">
        <v>47</v>
      </c>
      <c r="W21" s="55">
        <v>4</v>
      </c>
      <c r="X21" s="55">
        <v>0</v>
      </c>
      <c r="Y21" s="55">
        <f t="shared" si="3"/>
        <v>4</v>
      </c>
      <c r="Z21" s="58">
        <v>228.744</v>
      </c>
    </row>
    <row r="22" spans="1:26" ht="12" customHeight="1" x14ac:dyDescent="0.2">
      <c r="A22" s="24"/>
      <c r="B22" s="2" t="s">
        <v>95</v>
      </c>
      <c r="C22" s="52"/>
      <c r="D22" s="52"/>
      <c r="E22" s="52"/>
      <c r="F22" s="52"/>
      <c r="G22" s="52"/>
      <c r="H22" s="45"/>
      <c r="I22" s="52"/>
      <c r="J22" s="52"/>
      <c r="K22" s="52"/>
      <c r="L22" s="52"/>
      <c r="M22" s="52"/>
      <c r="N22" s="45"/>
      <c r="O22" s="51"/>
      <c r="P22" s="51"/>
      <c r="Q22" s="49"/>
      <c r="R22" s="49"/>
      <c r="S22" s="53"/>
      <c r="T22" s="34"/>
      <c r="U22" s="54"/>
      <c r="V22" s="54"/>
      <c r="W22" s="55"/>
      <c r="X22" s="55"/>
      <c r="Y22" s="55"/>
      <c r="Z22" s="58"/>
    </row>
    <row r="23" spans="1:26" ht="12" customHeight="1" x14ac:dyDescent="0.2">
      <c r="A23" s="24"/>
      <c r="B23" s="2" t="s">
        <v>23</v>
      </c>
      <c r="C23" s="52">
        <v>55</v>
      </c>
      <c r="D23" s="52">
        <v>57</v>
      </c>
      <c r="E23" s="52">
        <v>5</v>
      </c>
      <c r="F23" s="52">
        <v>0</v>
      </c>
      <c r="G23" s="52">
        <f t="shared" si="1"/>
        <v>5</v>
      </c>
      <c r="H23" s="45">
        <v>439.65600000000001</v>
      </c>
      <c r="I23" s="52">
        <v>55</v>
      </c>
      <c r="J23" s="52">
        <v>57</v>
      </c>
      <c r="K23" s="52">
        <v>5</v>
      </c>
      <c r="L23" s="52">
        <v>1</v>
      </c>
      <c r="M23" s="52">
        <f t="shared" si="0"/>
        <v>4</v>
      </c>
      <c r="N23" s="45">
        <v>424.96499999999997</v>
      </c>
      <c r="O23" s="51">
        <v>60</v>
      </c>
      <c r="P23" s="51">
        <v>62</v>
      </c>
      <c r="Q23" s="49">
        <v>6</v>
      </c>
      <c r="R23" s="49">
        <v>1</v>
      </c>
      <c r="S23" s="53">
        <f t="shared" si="2"/>
        <v>5</v>
      </c>
      <c r="T23" s="34">
        <v>356.04300000000001</v>
      </c>
      <c r="U23" s="54">
        <v>62</v>
      </c>
      <c r="V23" s="54">
        <v>62</v>
      </c>
      <c r="W23" s="55">
        <v>6</v>
      </c>
      <c r="X23" s="55">
        <v>2</v>
      </c>
      <c r="Y23" s="55">
        <f t="shared" si="3"/>
        <v>4</v>
      </c>
      <c r="Z23" s="58">
        <v>376.71800000000002</v>
      </c>
    </row>
    <row r="24" spans="1:26" ht="12" customHeight="1" x14ac:dyDescent="0.2">
      <c r="A24" s="24"/>
      <c r="B24" s="2" t="s">
        <v>24</v>
      </c>
      <c r="C24" s="52">
        <v>55</v>
      </c>
      <c r="D24" s="52">
        <v>57</v>
      </c>
      <c r="E24" s="52">
        <v>5</v>
      </c>
      <c r="F24" s="52">
        <v>0</v>
      </c>
      <c r="G24" s="52">
        <f t="shared" si="1"/>
        <v>5</v>
      </c>
      <c r="H24" s="45">
        <v>424.12700000000001</v>
      </c>
      <c r="I24" s="52">
        <v>55</v>
      </c>
      <c r="J24" s="52">
        <v>57</v>
      </c>
      <c r="K24" s="52">
        <v>5</v>
      </c>
      <c r="L24" s="52">
        <v>0</v>
      </c>
      <c r="M24" s="52">
        <f t="shared" si="0"/>
        <v>5</v>
      </c>
      <c r="N24" s="45">
        <v>399.05399999999997</v>
      </c>
      <c r="O24" s="51">
        <v>60</v>
      </c>
      <c r="P24" s="51">
        <v>62</v>
      </c>
      <c r="Q24" s="49">
        <v>6</v>
      </c>
      <c r="R24" s="49">
        <v>0</v>
      </c>
      <c r="S24" s="53">
        <f t="shared" si="2"/>
        <v>6</v>
      </c>
      <c r="T24" s="34">
        <v>362.83100000000002</v>
      </c>
      <c r="U24" s="54">
        <v>62</v>
      </c>
      <c r="V24" s="54">
        <v>62</v>
      </c>
      <c r="W24" s="55">
        <v>6</v>
      </c>
      <c r="X24" s="55">
        <v>5</v>
      </c>
      <c r="Y24" s="55">
        <f t="shared" si="3"/>
        <v>1</v>
      </c>
      <c r="Z24" s="58">
        <v>282.20800000000003</v>
      </c>
    </row>
    <row r="25" spans="1:26" ht="12" customHeight="1" x14ac:dyDescent="0.2">
      <c r="A25" s="24"/>
      <c r="B25" s="2" t="s">
        <v>25</v>
      </c>
      <c r="C25" s="52">
        <v>55</v>
      </c>
      <c r="D25" s="52">
        <v>57</v>
      </c>
      <c r="E25" s="52">
        <v>5</v>
      </c>
      <c r="F25" s="52">
        <v>0</v>
      </c>
      <c r="G25" s="52">
        <f t="shared" si="1"/>
        <v>5</v>
      </c>
      <c r="H25" s="45">
        <v>406.62900000000002</v>
      </c>
      <c r="I25" s="52">
        <v>55</v>
      </c>
      <c r="J25" s="52">
        <v>57</v>
      </c>
      <c r="K25" s="52">
        <v>5</v>
      </c>
      <c r="L25" s="52">
        <v>0</v>
      </c>
      <c r="M25" s="52">
        <f t="shared" si="0"/>
        <v>5</v>
      </c>
      <c r="N25" s="45">
        <v>396.21899999999999</v>
      </c>
      <c r="O25" s="48"/>
      <c r="P25" s="48"/>
      <c r="Q25" s="49"/>
      <c r="R25" s="49"/>
      <c r="S25" s="53"/>
      <c r="T25" s="34"/>
      <c r="U25" s="47"/>
      <c r="V25" s="47"/>
      <c r="W25" s="55"/>
      <c r="X25" s="55"/>
      <c r="Y25" s="55"/>
      <c r="Z25" s="58"/>
    </row>
    <row r="26" spans="1:26" ht="12" customHeight="1" x14ac:dyDescent="0.2">
      <c r="A26" s="24"/>
      <c r="B26" s="2" t="s">
        <v>26</v>
      </c>
      <c r="C26" s="52">
        <v>55</v>
      </c>
      <c r="D26" s="52">
        <v>57</v>
      </c>
      <c r="E26" s="52">
        <v>5</v>
      </c>
      <c r="F26" s="52">
        <v>0</v>
      </c>
      <c r="G26" s="52">
        <f t="shared" si="1"/>
        <v>5</v>
      </c>
      <c r="H26" s="45">
        <v>409.26400000000001</v>
      </c>
      <c r="I26" s="52">
        <v>55</v>
      </c>
      <c r="J26" s="52">
        <v>57</v>
      </c>
      <c r="K26" s="52">
        <v>5</v>
      </c>
      <c r="L26" s="52">
        <v>0</v>
      </c>
      <c r="M26" s="52">
        <f t="shared" si="0"/>
        <v>5</v>
      </c>
      <c r="N26" s="45">
        <v>396.55700000000002</v>
      </c>
      <c r="O26" s="48">
        <v>60</v>
      </c>
      <c r="P26" s="48">
        <v>62</v>
      </c>
      <c r="Q26" s="49">
        <v>6</v>
      </c>
      <c r="R26" s="49">
        <v>0</v>
      </c>
      <c r="S26" s="53">
        <f t="shared" si="2"/>
        <v>6</v>
      </c>
      <c r="T26" s="34">
        <v>366.03100000000001</v>
      </c>
      <c r="U26" s="47">
        <v>62</v>
      </c>
      <c r="V26" s="47">
        <v>62</v>
      </c>
      <c r="W26" s="55">
        <v>6</v>
      </c>
      <c r="X26" s="55">
        <v>4</v>
      </c>
      <c r="Y26" s="55">
        <f t="shared" si="3"/>
        <v>2</v>
      </c>
      <c r="Z26" s="58">
        <v>354.86900000000003</v>
      </c>
    </row>
    <row r="27" spans="1:26" ht="12" customHeight="1" x14ac:dyDescent="0.2">
      <c r="A27" s="24"/>
      <c r="B27" s="2" t="s">
        <v>27</v>
      </c>
      <c r="C27" s="52">
        <v>55</v>
      </c>
      <c r="D27" s="52">
        <v>57</v>
      </c>
      <c r="E27" s="52">
        <v>5</v>
      </c>
      <c r="F27" s="52">
        <v>0</v>
      </c>
      <c r="G27" s="52">
        <f t="shared" si="1"/>
        <v>5</v>
      </c>
      <c r="H27" s="45">
        <v>390.38299999999998</v>
      </c>
      <c r="I27" s="52">
        <v>55</v>
      </c>
      <c r="J27" s="52">
        <v>57</v>
      </c>
      <c r="K27" s="52">
        <v>5</v>
      </c>
      <c r="L27" s="52">
        <v>0</v>
      </c>
      <c r="M27" s="52">
        <f t="shared" si="0"/>
        <v>5</v>
      </c>
      <c r="N27" s="45">
        <v>385.89400000000001</v>
      </c>
      <c r="O27" s="48"/>
      <c r="P27" s="48"/>
      <c r="Q27" s="49"/>
      <c r="R27" s="49"/>
      <c r="S27" s="53"/>
      <c r="T27" s="34"/>
      <c r="U27" s="47"/>
      <c r="V27" s="47"/>
      <c r="W27" s="55"/>
      <c r="X27" s="55"/>
      <c r="Y27" s="55"/>
      <c r="Z27" s="58"/>
    </row>
    <row r="28" spans="1:26" ht="12" customHeight="1" x14ac:dyDescent="0.2">
      <c r="A28" s="24"/>
      <c r="B28" s="2" t="s">
        <v>28</v>
      </c>
      <c r="C28" s="52">
        <v>55</v>
      </c>
      <c r="D28" s="52">
        <v>57</v>
      </c>
      <c r="E28" s="52">
        <v>5</v>
      </c>
      <c r="F28" s="52">
        <v>0</v>
      </c>
      <c r="G28" s="52">
        <f t="shared" si="1"/>
        <v>5</v>
      </c>
      <c r="H28" s="45">
        <v>454.834</v>
      </c>
      <c r="I28" s="52">
        <v>55</v>
      </c>
      <c r="J28" s="52">
        <v>57</v>
      </c>
      <c r="K28" s="52">
        <v>5</v>
      </c>
      <c r="L28" s="52">
        <v>0</v>
      </c>
      <c r="M28" s="52">
        <f t="shared" si="0"/>
        <v>5</v>
      </c>
      <c r="N28" s="45">
        <v>432.59899999999999</v>
      </c>
      <c r="O28" s="48">
        <v>60</v>
      </c>
      <c r="P28" s="48">
        <v>62</v>
      </c>
      <c r="Q28" s="49">
        <v>6</v>
      </c>
      <c r="R28" s="49">
        <v>0</v>
      </c>
      <c r="S28" s="53">
        <f t="shared" si="2"/>
        <v>6</v>
      </c>
      <c r="T28" s="34">
        <v>391.964</v>
      </c>
      <c r="U28" s="47">
        <v>62</v>
      </c>
      <c r="V28" s="47">
        <v>62</v>
      </c>
      <c r="W28" s="55">
        <v>6</v>
      </c>
      <c r="X28" s="55">
        <v>1</v>
      </c>
      <c r="Y28" s="55">
        <f t="shared" si="3"/>
        <v>5</v>
      </c>
      <c r="Z28" s="58">
        <v>392.58800000000002</v>
      </c>
    </row>
    <row r="29" spans="1:26" ht="12" customHeight="1" x14ac:dyDescent="0.2">
      <c r="A29" s="24"/>
      <c r="B29" s="2" t="s">
        <v>29</v>
      </c>
      <c r="C29" s="52">
        <v>55</v>
      </c>
      <c r="D29" s="52">
        <v>57</v>
      </c>
      <c r="E29" s="52">
        <v>5</v>
      </c>
      <c r="F29" s="52">
        <v>0</v>
      </c>
      <c r="G29" s="52">
        <f t="shared" si="1"/>
        <v>5</v>
      </c>
      <c r="H29" s="45">
        <v>439.40800000000002</v>
      </c>
      <c r="I29" s="52">
        <v>55</v>
      </c>
      <c r="J29" s="52">
        <v>57</v>
      </c>
      <c r="K29" s="52">
        <v>5</v>
      </c>
      <c r="L29" s="52">
        <v>0</v>
      </c>
      <c r="M29" s="52">
        <f t="shared" si="0"/>
        <v>5</v>
      </c>
      <c r="N29" s="45">
        <v>423.11799999999999</v>
      </c>
      <c r="O29" s="51"/>
      <c r="P29" s="51"/>
      <c r="Q29" s="49"/>
      <c r="R29" s="49"/>
      <c r="S29" s="53"/>
      <c r="T29" s="34"/>
      <c r="U29" s="54"/>
      <c r="V29" s="54"/>
      <c r="W29" s="55"/>
      <c r="X29" s="55"/>
      <c r="Y29" s="55"/>
      <c r="Z29" s="58"/>
    </row>
    <row r="30" spans="1:26" ht="12" customHeight="1" x14ac:dyDescent="0.2">
      <c r="A30" s="24"/>
      <c r="B30" s="2" t="s">
        <v>20</v>
      </c>
      <c r="C30" s="9">
        <f t="shared" ref="C30:V30" si="5">SUM(C21:C29)</f>
        <v>385</v>
      </c>
      <c r="D30" s="9">
        <f t="shared" si="5"/>
        <v>399</v>
      </c>
      <c r="E30" s="9"/>
      <c r="F30" s="9"/>
      <c r="G30" s="52"/>
      <c r="H30" s="45"/>
      <c r="I30" s="9">
        <f t="shared" si="5"/>
        <v>425</v>
      </c>
      <c r="J30" s="9">
        <f t="shared" si="5"/>
        <v>416</v>
      </c>
      <c r="K30" s="9"/>
      <c r="L30" s="9"/>
      <c r="M30" s="52"/>
      <c r="N30" s="45"/>
      <c r="O30" s="9">
        <f t="shared" si="5"/>
        <v>285</v>
      </c>
      <c r="P30" s="9">
        <f t="shared" si="5"/>
        <v>295</v>
      </c>
      <c r="Q30" s="9"/>
      <c r="R30" s="9"/>
      <c r="S30" s="53"/>
      <c r="T30" s="45"/>
      <c r="U30" s="10">
        <f t="shared" si="5"/>
        <v>295</v>
      </c>
      <c r="V30" s="10">
        <f t="shared" si="5"/>
        <v>295</v>
      </c>
      <c r="W30" s="11"/>
      <c r="X30" s="11"/>
      <c r="Y30" s="55"/>
      <c r="Z30" s="58"/>
    </row>
    <row r="31" spans="1:26" ht="12" customHeight="1" x14ac:dyDescent="0.25">
      <c r="A31" s="24" t="s">
        <v>30</v>
      </c>
      <c r="B31" s="3" t="s">
        <v>31</v>
      </c>
      <c r="C31" s="9"/>
      <c r="D31" s="9"/>
      <c r="E31" s="9"/>
      <c r="F31" s="9"/>
      <c r="G31" s="52"/>
      <c r="H31" s="45"/>
      <c r="I31" s="9"/>
      <c r="J31" s="9"/>
      <c r="K31" s="9"/>
      <c r="L31" s="9"/>
      <c r="M31" s="52"/>
      <c r="N31" s="45"/>
      <c r="O31" s="60"/>
      <c r="P31" s="60"/>
      <c r="Q31" s="60"/>
      <c r="R31" s="60"/>
      <c r="S31" s="53"/>
      <c r="T31" s="40"/>
      <c r="U31" s="62">
        <v>52</v>
      </c>
      <c r="V31" s="62">
        <v>52</v>
      </c>
      <c r="W31" s="63">
        <v>5</v>
      </c>
      <c r="X31" s="63">
        <v>3</v>
      </c>
      <c r="Y31" s="55">
        <f t="shared" si="3"/>
        <v>2</v>
      </c>
      <c r="Z31" s="44">
        <v>363.46300000000002</v>
      </c>
    </row>
    <row r="32" spans="1:26" ht="12" customHeight="1" x14ac:dyDescent="0.25">
      <c r="A32" s="24"/>
      <c r="B32" s="3" t="s">
        <v>32</v>
      </c>
      <c r="C32" s="9"/>
      <c r="D32" s="9"/>
      <c r="E32" s="9"/>
      <c r="F32" s="9"/>
      <c r="G32" s="52"/>
      <c r="H32" s="45"/>
      <c r="I32" s="9"/>
      <c r="J32" s="9"/>
      <c r="K32" s="9"/>
      <c r="L32" s="9"/>
      <c r="M32" s="52"/>
      <c r="N32" s="45"/>
      <c r="O32" s="60"/>
      <c r="P32" s="60"/>
      <c r="Q32" s="60"/>
      <c r="R32" s="60"/>
      <c r="S32" s="53"/>
      <c r="T32" s="40"/>
      <c r="U32" s="62">
        <v>52</v>
      </c>
      <c r="V32" s="62">
        <v>52</v>
      </c>
      <c r="W32" s="63">
        <v>5</v>
      </c>
      <c r="X32" s="63">
        <v>0</v>
      </c>
      <c r="Y32" s="55">
        <f t="shared" si="3"/>
        <v>5</v>
      </c>
      <c r="Z32" s="44">
        <v>350.65100000000001</v>
      </c>
    </row>
    <row r="33" spans="1:26" ht="12" customHeight="1" x14ac:dyDescent="0.2">
      <c r="A33" s="24"/>
      <c r="B33" s="2" t="s">
        <v>33</v>
      </c>
      <c r="C33" s="57">
        <v>50</v>
      </c>
      <c r="D33" s="57">
        <v>52</v>
      </c>
      <c r="E33" s="57">
        <v>5</v>
      </c>
      <c r="F33" s="57"/>
      <c r="G33" s="52">
        <f t="shared" si="1"/>
        <v>5</v>
      </c>
      <c r="H33" s="40">
        <v>398.81799999999998</v>
      </c>
      <c r="I33" s="57">
        <v>50</v>
      </c>
      <c r="J33" s="57">
        <v>52</v>
      </c>
      <c r="K33" s="57">
        <v>5</v>
      </c>
      <c r="L33" s="57"/>
      <c r="M33" s="52">
        <f t="shared" si="0"/>
        <v>5</v>
      </c>
      <c r="N33" s="40">
        <v>396.38200000000001</v>
      </c>
      <c r="O33" s="59">
        <v>55</v>
      </c>
      <c r="P33" s="59">
        <v>57</v>
      </c>
      <c r="Q33" s="61">
        <v>5</v>
      </c>
      <c r="R33" s="61">
        <v>0</v>
      </c>
      <c r="S33" s="53">
        <f t="shared" si="2"/>
        <v>5</v>
      </c>
      <c r="T33" s="33">
        <v>387.28899999999999</v>
      </c>
      <c r="U33" s="62">
        <v>67</v>
      </c>
      <c r="V33" s="62">
        <v>67</v>
      </c>
      <c r="W33" s="63">
        <v>6</v>
      </c>
      <c r="X33" s="63">
        <v>1</v>
      </c>
      <c r="Y33" s="55">
        <f t="shared" si="3"/>
        <v>5</v>
      </c>
      <c r="Z33" s="44">
        <v>386.37900000000002</v>
      </c>
    </row>
    <row r="34" spans="1:26" ht="12" customHeight="1" x14ac:dyDescent="0.2">
      <c r="A34" s="24"/>
      <c r="B34" s="2" t="s">
        <v>34</v>
      </c>
      <c r="C34" s="57">
        <v>50</v>
      </c>
      <c r="D34" s="57">
        <v>52</v>
      </c>
      <c r="E34" s="57">
        <v>5</v>
      </c>
      <c r="F34" s="57"/>
      <c r="G34" s="52">
        <f t="shared" si="1"/>
        <v>5</v>
      </c>
      <c r="H34" s="40">
        <v>377.274</v>
      </c>
      <c r="I34" s="57">
        <v>50</v>
      </c>
      <c r="J34" s="57">
        <v>52</v>
      </c>
      <c r="K34" s="57">
        <v>5</v>
      </c>
      <c r="L34" s="57"/>
      <c r="M34" s="52">
        <f t="shared" si="0"/>
        <v>5</v>
      </c>
      <c r="N34" s="40">
        <v>383.18200000000002</v>
      </c>
      <c r="O34" s="59">
        <v>55</v>
      </c>
      <c r="P34" s="59">
        <v>57</v>
      </c>
      <c r="Q34" s="61">
        <v>5</v>
      </c>
      <c r="R34" s="61">
        <v>1</v>
      </c>
      <c r="S34" s="53">
        <f t="shared" si="2"/>
        <v>4</v>
      </c>
      <c r="T34" s="32">
        <v>378.50299999999999</v>
      </c>
      <c r="U34" s="62">
        <v>67</v>
      </c>
      <c r="V34" s="62">
        <v>67</v>
      </c>
      <c r="W34" s="63">
        <v>6</v>
      </c>
      <c r="X34" s="63">
        <v>0</v>
      </c>
      <c r="Y34" s="55">
        <f t="shared" si="3"/>
        <v>6</v>
      </c>
      <c r="Z34" s="44">
        <v>372.154</v>
      </c>
    </row>
    <row r="35" spans="1:26" ht="12" customHeight="1" x14ac:dyDescent="0.2">
      <c r="A35" s="24"/>
      <c r="B35" s="2" t="s">
        <v>20</v>
      </c>
      <c r="C35" s="9">
        <f t="shared" ref="C35:V35" si="6">SUM(C31:C34)</f>
        <v>100</v>
      </c>
      <c r="D35" s="9">
        <f t="shared" si="6"/>
        <v>104</v>
      </c>
      <c r="E35" s="9"/>
      <c r="F35" s="9"/>
      <c r="G35" s="52"/>
      <c r="H35" s="45"/>
      <c r="I35" s="9">
        <f t="shared" si="6"/>
        <v>100</v>
      </c>
      <c r="J35" s="9">
        <f t="shared" si="6"/>
        <v>104</v>
      </c>
      <c r="K35" s="9"/>
      <c r="L35" s="9"/>
      <c r="M35" s="52"/>
      <c r="N35" s="45"/>
      <c r="O35" s="9">
        <f t="shared" si="6"/>
        <v>110</v>
      </c>
      <c r="P35" s="9">
        <f t="shared" si="6"/>
        <v>114</v>
      </c>
      <c r="Q35" s="9"/>
      <c r="R35" s="9"/>
      <c r="S35" s="53"/>
      <c r="T35" s="45"/>
      <c r="U35" s="10">
        <f t="shared" si="6"/>
        <v>238</v>
      </c>
      <c r="V35" s="10">
        <f t="shared" si="6"/>
        <v>238</v>
      </c>
      <c r="W35" s="11"/>
      <c r="X35" s="11"/>
      <c r="Y35" s="55"/>
      <c r="Z35" s="58"/>
    </row>
    <row r="36" spans="1:26" ht="12" customHeight="1" x14ac:dyDescent="0.25">
      <c r="A36" s="24" t="s">
        <v>35</v>
      </c>
      <c r="B36" s="3" t="s">
        <v>36</v>
      </c>
      <c r="C36" s="9"/>
      <c r="D36" s="9"/>
      <c r="E36" s="9"/>
      <c r="F36" s="9"/>
      <c r="G36" s="52"/>
      <c r="H36" s="45"/>
      <c r="I36" s="9"/>
      <c r="J36" s="9"/>
      <c r="K36" s="9"/>
      <c r="L36" s="9"/>
      <c r="M36" s="52"/>
      <c r="N36" s="45"/>
      <c r="O36" s="65"/>
      <c r="P36" s="65"/>
      <c r="Q36" s="65"/>
      <c r="R36" s="65"/>
      <c r="S36" s="53"/>
      <c r="T36" s="40"/>
      <c r="U36" s="67">
        <v>41</v>
      </c>
      <c r="V36" s="67">
        <v>41</v>
      </c>
      <c r="W36" s="68">
        <v>4</v>
      </c>
      <c r="X36" s="68">
        <v>1</v>
      </c>
      <c r="Y36" s="55">
        <f t="shared" si="3"/>
        <v>3</v>
      </c>
      <c r="Z36" s="44">
        <v>229.631</v>
      </c>
    </row>
    <row r="37" spans="1:26" ht="12" customHeight="1" x14ac:dyDescent="0.25">
      <c r="A37" s="24"/>
      <c r="B37" s="3" t="s">
        <v>37</v>
      </c>
      <c r="C37" s="9"/>
      <c r="D37" s="9"/>
      <c r="E37" s="9"/>
      <c r="F37" s="9"/>
      <c r="G37" s="52"/>
      <c r="H37" s="45"/>
      <c r="I37" s="9"/>
      <c r="J37" s="9"/>
      <c r="K37" s="9"/>
      <c r="L37" s="9"/>
      <c r="M37" s="52"/>
      <c r="N37" s="45"/>
      <c r="O37" s="65"/>
      <c r="P37" s="65"/>
      <c r="Q37" s="65"/>
      <c r="R37" s="65"/>
      <c r="S37" s="53"/>
      <c r="T37" s="40"/>
      <c r="U37" s="67">
        <v>41</v>
      </c>
      <c r="V37" s="67">
        <v>26</v>
      </c>
      <c r="W37" s="68">
        <v>4</v>
      </c>
      <c r="X37" s="68">
        <v>2</v>
      </c>
      <c r="Y37" s="55">
        <f t="shared" si="3"/>
        <v>2</v>
      </c>
      <c r="Z37" s="44">
        <v>203.67500000000001</v>
      </c>
    </row>
    <row r="38" spans="1:26" ht="12" customHeight="1" x14ac:dyDescent="0.2">
      <c r="A38" s="24"/>
      <c r="B38" s="2" t="s">
        <v>38</v>
      </c>
      <c r="C38" s="12"/>
      <c r="D38" s="12"/>
      <c r="E38" s="12"/>
      <c r="F38" s="12"/>
      <c r="G38" s="52"/>
      <c r="H38" s="39"/>
      <c r="I38" s="6"/>
      <c r="J38" s="6"/>
      <c r="K38" s="6"/>
      <c r="L38" s="6"/>
      <c r="M38" s="52"/>
      <c r="N38" s="39"/>
      <c r="O38" s="64">
        <v>45</v>
      </c>
      <c r="P38" s="64">
        <v>47</v>
      </c>
      <c r="Q38" s="66">
        <v>4</v>
      </c>
      <c r="R38" s="66">
        <v>0</v>
      </c>
      <c r="S38" s="53">
        <f t="shared" si="2"/>
        <v>4</v>
      </c>
      <c r="T38" s="33">
        <v>296.447</v>
      </c>
      <c r="U38" s="67">
        <v>47</v>
      </c>
      <c r="V38" s="67">
        <v>47</v>
      </c>
      <c r="W38" s="68">
        <v>4</v>
      </c>
      <c r="X38" s="68">
        <v>0</v>
      </c>
      <c r="Y38" s="55">
        <f t="shared" si="3"/>
        <v>4</v>
      </c>
      <c r="Z38" s="44">
        <v>279.97300000000001</v>
      </c>
    </row>
    <row r="39" spans="1:26" ht="12" customHeight="1" x14ac:dyDescent="0.2">
      <c r="A39" s="24"/>
      <c r="B39" s="2" t="s">
        <v>39</v>
      </c>
      <c r="C39" s="12"/>
      <c r="D39" s="12"/>
      <c r="E39" s="12"/>
      <c r="F39" s="12"/>
      <c r="G39" s="52"/>
      <c r="H39" s="39"/>
      <c r="I39" s="6"/>
      <c r="J39" s="6"/>
      <c r="K39" s="6"/>
      <c r="L39" s="6"/>
      <c r="M39" s="52"/>
      <c r="N39" s="39"/>
      <c r="O39" s="64">
        <v>45</v>
      </c>
      <c r="P39" s="64">
        <v>47</v>
      </c>
      <c r="Q39" s="66">
        <v>4</v>
      </c>
      <c r="R39" s="66">
        <v>0</v>
      </c>
      <c r="S39" s="53">
        <f t="shared" si="2"/>
        <v>4</v>
      </c>
      <c r="T39" s="33">
        <v>285.22500000000002</v>
      </c>
      <c r="U39" s="67">
        <v>47</v>
      </c>
      <c r="V39" s="67">
        <v>47</v>
      </c>
      <c r="W39" s="68">
        <v>4</v>
      </c>
      <c r="X39" s="68">
        <v>0</v>
      </c>
      <c r="Y39" s="55">
        <f t="shared" si="3"/>
        <v>4</v>
      </c>
      <c r="Z39" s="44">
        <v>270.661</v>
      </c>
    </row>
    <row r="40" spans="1:26" ht="12" customHeight="1" x14ac:dyDescent="0.2">
      <c r="A40" s="24"/>
      <c r="B40" s="6" t="s">
        <v>20</v>
      </c>
      <c r="C40" s="12"/>
      <c r="D40" s="12"/>
      <c r="E40" s="12"/>
      <c r="F40" s="12"/>
      <c r="G40" s="52"/>
      <c r="H40" s="39"/>
      <c r="I40" s="6"/>
      <c r="J40" s="6"/>
      <c r="K40" s="6"/>
      <c r="L40" s="6"/>
      <c r="M40" s="52"/>
      <c r="N40" s="39"/>
      <c r="O40" s="6">
        <f>SUM(O36:O39)</f>
        <v>90</v>
      </c>
      <c r="P40" s="6">
        <f t="shared" ref="P40:V40" si="7">SUM(P36:P39)</f>
        <v>94</v>
      </c>
      <c r="Q40" s="6"/>
      <c r="R40" s="6"/>
      <c r="S40" s="53"/>
      <c r="T40" s="39"/>
      <c r="U40" s="13">
        <f t="shared" si="7"/>
        <v>176</v>
      </c>
      <c r="V40" s="13">
        <f t="shared" si="7"/>
        <v>161</v>
      </c>
      <c r="W40" s="11"/>
      <c r="X40" s="11"/>
      <c r="Y40" s="55"/>
      <c r="Z40" s="58"/>
    </row>
    <row r="41" spans="1:26" ht="12" customHeight="1" x14ac:dyDescent="0.2">
      <c r="A41" s="24" t="s">
        <v>40</v>
      </c>
      <c r="B41" s="2" t="s">
        <v>41</v>
      </c>
      <c r="C41" s="82">
        <v>55</v>
      </c>
      <c r="D41" s="82">
        <v>57</v>
      </c>
      <c r="E41" s="82">
        <v>5</v>
      </c>
      <c r="F41" s="82">
        <v>0</v>
      </c>
      <c r="G41" s="52">
        <f t="shared" si="1"/>
        <v>5</v>
      </c>
      <c r="H41" s="38">
        <v>314.10899999999998</v>
      </c>
      <c r="I41" s="82">
        <v>55</v>
      </c>
      <c r="J41" s="82">
        <v>57</v>
      </c>
      <c r="K41" s="82">
        <v>5</v>
      </c>
      <c r="L41" s="82">
        <v>0</v>
      </c>
      <c r="M41" s="52">
        <f t="shared" si="0"/>
        <v>5</v>
      </c>
      <c r="N41" s="38">
        <v>285.07900000000001</v>
      </c>
      <c r="O41" s="81">
        <v>60</v>
      </c>
      <c r="P41" s="81">
        <v>62</v>
      </c>
      <c r="Q41" s="83">
        <v>6</v>
      </c>
      <c r="R41" s="83">
        <v>0</v>
      </c>
      <c r="S41" s="53">
        <f t="shared" si="2"/>
        <v>6</v>
      </c>
      <c r="T41" s="32">
        <v>256.69799999999998</v>
      </c>
      <c r="U41" s="84">
        <v>62</v>
      </c>
      <c r="V41" s="84">
        <v>62</v>
      </c>
      <c r="W41" s="85">
        <v>6</v>
      </c>
      <c r="X41" s="85">
        <v>2</v>
      </c>
      <c r="Y41" s="55">
        <f t="shared" si="3"/>
        <v>4</v>
      </c>
      <c r="Z41" s="43">
        <v>239.38</v>
      </c>
    </row>
    <row r="42" spans="1:26" ht="12" customHeight="1" x14ac:dyDescent="0.2">
      <c r="A42" s="24"/>
      <c r="B42" s="2" t="s">
        <v>42</v>
      </c>
      <c r="C42" s="82">
        <v>55</v>
      </c>
      <c r="D42" s="82">
        <v>57</v>
      </c>
      <c r="E42" s="82">
        <v>5</v>
      </c>
      <c r="F42" s="82">
        <v>0</v>
      </c>
      <c r="G42" s="52">
        <f t="shared" si="1"/>
        <v>5</v>
      </c>
      <c r="H42" s="40">
        <v>289.62400000000002</v>
      </c>
      <c r="I42" s="82">
        <v>55</v>
      </c>
      <c r="J42" s="82">
        <v>57</v>
      </c>
      <c r="K42" s="82">
        <v>5</v>
      </c>
      <c r="L42" s="82">
        <v>0</v>
      </c>
      <c r="M42" s="52">
        <f t="shared" si="0"/>
        <v>5</v>
      </c>
      <c r="N42" s="40">
        <v>278.30900000000003</v>
      </c>
      <c r="O42" s="81">
        <v>60</v>
      </c>
      <c r="P42" s="81">
        <v>62</v>
      </c>
      <c r="Q42" s="83">
        <v>6</v>
      </c>
      <c r="R42" s="83">
        <v>0</v>
      </c>
      <c r="S42" s="53">
        <f t="shared" si="2"/>
        <v>6</v>
      </c>
      <c r="T42" s="33">
        <v>242.34100000000001</v>
      </c>
      <c r="U42" s="84">
        <v>62</v>
      </c>
      <c r="V42" s="84">
        <v>62</v>
      </c>
      <c r="W42" s="85">
        <v>6</v>
      </c>
      <c r="X42" s="85">
        <v>1</v>
      </c>
      <c r="Y42" s="55">
        <f t="shared" si="3"/>
        <v>5</v>
      </c>
      <c r="Z42" s="44">
        <v>222.68100000000001</v>
      </c>
    </row>
    <row r="43" spans="1:26" ht="12" customHeight="1" x14ac:dyDescent="0.2">
      <c r="A43" s="24"/>
      <c r="B43" s="2" t="s">
        <v>43</v>
      </c>
      <c r="C43" s="82">
        <v>55</v>
      </c>
      <c r="D43" s="82">
        <v>57</v>
      </c>
      <c r="E43" s="82">
        <v>5</v>
      </c>
      <c r="F43" s="82">
        <v>0</v>
      </c>
      <c r="G43" s="52">
        <f t="shared" si="1"/>
        <v>5</v>
      </c>
      <c r="H43" s="40">
        <v>314.61399999999998</v>
      </c>
      <c r="I43" s="82">
        <v>55</v>
      </c>
      <c r="J43" s="82">
        <v>57</v>
      </c>
      <c r="K43" s="82">
        <v>5</v>
      </c>
      <c r="L43" s="82">
        <v>0</v>
      </c>
      <c r="M43" s="52">
        <f t="shared" si="0"/>
        <v>5</v>
      </c>
      <c r="N43" s="40">
        <v>285.93799999999999</v>
      </c>
      <c r="O43" s="81">
        <v>60</v>
      </c>
      <c r="P43" s="81">
        <v>62</v>
      </c>
      <c r="Q43" s="83">
        <v>6</v>
      </c>
      <c r="R43" s="83">
        <v>0</v>
      </c>
      <c r="S43" s="53">
        <f t="shared" si="2"/>
        <v>6</v>
      </c>
      <c r="T43" s="33">
        <v>255.91200000000001</v>
      </c>
      <c r="U43" s="84">
        <v>62</v>
      </c>
      <c r="V43" s="84">
        <v>62</v>
      </c>
      <c r="W43" s="85">
        <v>6</v>
      </c>
      <c r="X43" s="85">
        <v>2</v>
      </c>
      <c r="Y43" s="55">
        <f t="shared" si="3"/>
        <v>4</v>
      </c>
      <c r="Z43" s="44">
        <v>234.768</v>
      </c>
    </row>
    <row r="44" spans="1:26" ht="12" customHeight="1" x14ac:dyDescent="0.2">
      <c r="A44" s="24"/>
      <c r="B44" s="2" t="s">
        <v>44</v>
      </c>
      <c r="C44" s="82">
        <v>55</v>
      </c>
      <c r="D44" s="82">
        <v>57</v>
      </c>
      <c r="E44" s="82">
        <v>5</v>
      </c>
      <c r="F44" s="82">
        <v>0</v>
      </c>
      <c r="G44" s="52">
        <f t="shared" si="1"/>
        <v>5</v>
      </c>
      <c r="H44" s="40">
        <v>290.95800000000003</v>
      </c>
      <c r="I44" s="82">
        <v>55</v>
      </c>
      <c r="J44" s="82">
        <v>57</v>
      </c>
      <c r="K44" s="82">
        <v>5</v>
      </c>
      <c r="L44" s="82">
        <v>0</v>
      </c>
      <c r="M44" s="52">
        <f t="shared" si="0"/>
        <v>5</v>
      </c>
      <c r="N44" s="40">
        <v>278.60599999999999</v>
      </c>
      <c r="O44" s="81">
        <v>60</v>
      </c>
      <c r="P44" s="81">
        <v>62</v>
      </c>
      <c r="Q44" s="83">
        <v>6</v>
      </c>
      <c r="R44" s="83">
        <v>0</v>
      </c>
      <c r="S44" s="53">
        <f t="shared" si="2"/>
        <v>6</v>
      </c>
      <c r="T44" s="33">
        <v>243.233</v>
      </c>
      <c r="U44" s="84">
        <v>62</v>
      </c>
      <c r="V44" s="84">
        <v>62</v>
      </c>
      <c r="W44" s="85">
        <v>6</v>
      </c>
      <c r="X44" s="85">
        <v>3</v>
      </c>
      <c r="Y44" s="55">
        <f t="shared" si="3"/>
        <v>3</v>
      </c>
      <c r="Z44" s="44">
        <v>204.11099999999999</v>
      </c>
    </row>
    <row r="45" spans="1:26" ht="12" customHeight="1" x14ac:dyDescent="0.2">
      <c r="A45" s="24"/>
      <c r="B45" s="2" t="s">
        <v>20</v>
      </c>
      <c r="C45" s="9">
        <f t="shared" ref="C45:V45" si="8">SUM(C41:C44)</f>
        <v>220</v>
      </c>
      <c r="D45" s="9">
        <f t="shared" si="8"/>
        <v>228</v>
      </c>
      <c r="E45" s="9"/>
      <c r="F45" s="9"/>
      <c r="G45" s="52"/>
      <c r="H45" s="45"/>
      <c r="I45" s="9">
        <f t="shared" si="8"/>
        <v>220</v>
      </c>
      <c r="J45" s="9">
        <f t="shared" si="8"/>
        <v>228</v>
      </c>
      <c r="K45" s="9"/>
      <c r="L45" s="9"/>
      <c r="M45" s="52"/>
      <c r="N45" s="45"/>
      <c r="O45" s="9">
        <f t="shared" si="8"/>
        <v>240</v>
      </c>
      <c r="P45" s="9">
        <f t="shared" si="8"/>
        <v>248</v>
      </c>
      <c r="Q45" s="9"/>
      <c r="R45" s="9"/>
      <c r="S45" s="53"/>
      <c r="T45" s="45"/>
      <c r="U45" s="10">
        <f t="shared" si="8"/>
        <v>248</v>
      </c>
      <c r="V45" s="10">
        <f t="shared" si="8"/>
        <v>248</v>
      </c>
      <c r="W45" s="11"/>
      <c r="X45" s="11"/>
      <c r="Y45" s="55"/>
      <c r="Z45" s="58"/>
    </row>
    <row r="46" spans="1:26" ht="12" customHeight="1" x14ac:dyDescent="0.2">
      <c r="A46" s="7" t="s">
        <v>45</v>
      </c>
      <c r="B46" s="2" t="s">
        <v>46</v>
      </c>
      <c r="C46" s="69">
        <v>70</v>
      </c>
      <c r="D46" s="69">
        <v>72</v>
      </c>
      <c r="E46" s="69">
        <v>7</v>
      </c>
      <c r="F46" s="69">
        <v>0</v>
      </c>
      <c r="G46" s="52">
        <f t="shared" si="1"/>
        <v>7</v>
      </c>
      <c r="H46" s="38">
        <v>380.26600000000002</v>
      </c>
      <c r="I46" s="69">
        <v>80</v>
      </c>
      <c r="J46" s="69">
        <v>82</v>
      </c>
      <c r="K46" s="69">
        <v>8</v>
      </c>
      <c r="L46" s="69">
        <v>0</v>
      </c>
      <c r="M46" s="52">
        <f t="shared" si="0"/>
        <v>8</v>
      </c>
      <c r="N46" s="38">
        <v>359.74299999999999</v>
      </c>
      <c r="O46" s="72">
        <v>82</v>
      </c>
      <c r="P46" s="72">
        <v>82</v>
      </c>
      <c r="Q46" s="70">
        <v>8</v>
      </c>
      <c r="R46" s="70">
        <v>0</v>
      </c>
      <c r="S46" s="53">
        <f t="shared" si="2"/>
        <v>8</v>
      </c>
      <c r="T46" s="32">
        <v>337.74</v>
      </c>
      <c r="U46" s="73">
        <v>82</v>
      </c>
      <c r="V46" s="73">
        <v>82</v>
      </c>
      <c r="W46" s="71">
        <v>8</v>
      </c>
      <c r="X46" s="71">
        <v>3</v>
      </c>
      <c r="Y46" s="55">
        <f t="shared" si="3"/>
        <v>5</v>
      </c>
      <c r="Z46" s="44">
        <v>326.23200000000003</v>
      </c>
    </row>
    <row r="47" spans="1:26" ht="12" customHeight="1" x14ac:dyDescent="0.2">
      <c r="A47" s="24" t="s">
        <v>47</v>
      </c>
      <c r="B47" s="2" t="s">
        <v>48</v>
      </c>
      <c r="C47" s="75">
        <v>20</v>
      </c>
      <c r="D47" s="75">
        <v>11</v>
      </c>
      <c r="E47" s="75">
        <v>2</v>
      </c>
      <c r="F47" s="75">
        <v>0</v>
      </c>
      <c r="G47" s="52">
        <f t="shared" si="1"/>
        <v>2</v>
      </c>
      <c r="H47" s="40">
        <v>196.654</v>
      </c>
      <c r="I47" s="75">
        <v>10</v>
      </c>
      <c r="J47" s="75">
        <v>10</v>
      </c>
      <c r="K47" s="75">
        <v>1</v>
      </c>
      <c r="L47" s="75">
        <v>0</v>
      </c>
      <c r="M47" s="52">
        <f t="shared" si="0"/>
        <v>1</v>
      </c>
      <c r="N47" s="40">
        <v>185.04900000000001</v>
      </c>
      <c r="O47" s="74">
        <v>20</v>
      </c>
      <c r="P47" s="74">
        <v>20</v>
      </c>
      <c r="Q47" s="76">
        <v>2</v>
      </c>
      <c r="R47" s="76">
        <v>0</v>
      </c>
      <c r="S47" s="53">
        <f t="shared" si="2"/>
        <v>2</v>
      </c>
      <c r="T47" s="33">
        <v>164.69900000000001</v>
      </c>
      <c r="U47" s="77">
        <v>20</v>
      </c>
      <c r="V47" s="77">
        <v>9</v>
      </c>
      <c r="W47" s="78">
        <v>2</v>
      </c>
      <c r="X47" s="78">
        <v>0</v>
      </c>
      <c r="Y47" s="55">
        <f t="shared" si="3"/>
        <v>2</v>
      </c>
      <c r="Z47" s="44">
        <v>165.095</v>
      </c>
    </row>
    <row r="48" spans="1:26" ht="12" customHeight="1" x14ac:dyDescent="0.2">
      <c r="A48" s="24"/>
      <c r="B48" s="2" t="s">
        <v>49</v>
      </c>
      <c r="C48" s="75"/>
      <c r="D48" s="75"/>
      <c r="E48" s="75"/>
      <c r="F48" s="75"/>
      <c r="G48" s="52"/>
      <c r="H48" s="40"/>
      <c r="I48" s="75"/>
      <c r="J48" s="75"/>
      <c r="K48" s="75"/>
      <c r="L48" s="75"/>
      <c r="M48" s="52"/>
      <c r="N48" s="40"/>
      <c r="O48" s="79">
        <v>30</v>
      </c>
      <c r="P48" s="79">
        <v>30</v>
      </c>
      <c r="Q48" s="76">
        <v>3</v>
      </c>
      <c r="R48" s="76">
        <v>0</v>
      </c>
      <c r="S48" s="53">
        <f t="shared" si="2"/>
        <v>3</v>
      </c>
      <c r="T48" s="33">
        <v>195.28200000000001</v>
      </c>
      <c r="U48" s="80">
        <v>30</v>
      </c>
      <c r="V48" s="80">
        <v>30</v>
      </c>
      <c r="W48" s="78">
        <v>3</v>
      </c>
      <c r="X48" s="78">
        <v>0</v>
      </c>
      <c r="Y48" s="55">
        <f t="shared" si="3"/>
        <v>3</v>
      </c>
      <c r="Z48" s="44">
        <v>297.25</v>
      </c>
    </row>
    <row r="49" spans="1:26" ht="12" customHeight="1" x14ac:dyDescent="0.2">
      <c r="A49" s="24"/>
      <c r="B49" s="2" t="s">
        <v>50</v>
      </c>
      <c r="C49" s="75">
        <v>45</v>
      </c>
      <c r="D49" s="75">
        <v>45</v>
      </c>
      <c r="E49" s="75">
        <v>4</v>
      </c>
      <c r="F49" s="75">
        <v>0</v>
      </c>
      <c r="G49" s="52">
        <f t="shared" si="1"/>
        <v>4</v>
      </c>
      <c r="H49" s="40">
        <v>220.255</v>
      </c>
      <c r="I49" s="75">
        <v>45</v>
      </c>
      <c r="J49" s="75">
        <v>45</v>
      </c>
      <c r="K49" s="75">
        <v>4</v>
      </c>
      <c r="L49" s="75">
        <v>0</v>
      </c>
      <c r="M49" s="52">
        <f t="shared" si="0"/>
        <v>4</v>
      </c>
      <c r="N49" s="40">
        <v>235.08</v>
      </c>
      <c r="O49" s="74"/>
      <c r="P49" s="74"/>
      <c r="Q49" s="76"/>
      <c r="R49" s="76"/>
      <c r="S49" s="53"/>
      <c r="T49" s="33"/>
      <c r="U49" s="77"/>
      <c r="V49" s="77"/>
      <c r="W49" s="78"/>
      <c r="X49" s="78"/>
      <c r="Y49" s="55"/>
      <c r="Z49" s="44"/>
    </row>
    <row r="50" spans="1:26" ht="12" customHeight="1" x14ac:dyDescent="0.2">
      <c r="A50" s="24"/>
      <c r="B50" s="2" t="s">
        <v>51</v>
      </c>
      <c r="C50" s="75">
        <v>90</v>
      </c>
      <c r="D50" s="75">
        <v>90</v>
      </c>
      <c r="E50" s="75">
        <v>9</v>
      </c>
      <c r="F50" s="75">
        <v>0</v>
      </c>
      <c r="G50" s="52">
        <f t="shared" si="1"/>
        <v>9</v>
      </c>
      <c r="H50" s="40">
        <v>270.15600000000001</v>
      </c>
      <c r="I50" s="75">
        <v>90</v>
      </c>
      <c r="J50" s="75">
        <v>90</v>
      </c>
      <c r="K50" s="75">
        <v>9</v>
      </c>
      <c r="L50" s="75">
        <v>0</v>
      </c>
      <c r="M50" s="52">
        <f t="shared" si="0"/>
        <v>9</v>
      </c>
      <c r="N50" s="40">
        <v>261.06</v>
      </c>
      <c r="O50" s="74">
        <v>90</v>
      </c>
      <c r="P50" s="74">
        <v>90</v>
      </c>
      <c r="Q50" s="76">
        <v>9</v>
      </c>
      <c r="R50" s="76">
        <v>0</v>
      </c>
      <c r="S50" s="53">
        <f t="shared" si="2"/>
        <v>9</v>
      </c>
      <c r="T50" s="33">
        <v>242.489</v>
      </c>
      <c r="U50" s="77">
        <v>90</v>
      </c>
      <c r="V50" s="77">
        <v>90</v>
      </c>
      <c r="W50" s="78">
        <v>9</v>
      </c>
      <c r="X50" s="78">
        <v>1</v>
      </c>
      <c r="Y50" s="55">
        <f t="shared" si="3"/>
        <v>8</v>
      </c>
      <c r="Z50" s="44">
        <v>204.637</v>
      </c>
    </row>
    <row r="51" spans="1:26" ht="12" customHeight="1" x14ac:dyDescent="0.2">
      <c r="A51" s="24"/>
      <c r="B51" s="2" t="s">
        <v>52</v>
      </c>
      <c r="C51" s="75">
        <v>90</v>
      </c>
      <c r="D51" s="75">
        <v>90</v>
      </c>
      <c r="E51" s="75">
        <v>9</v>
      </c>
      <c r="F51" s="75">
        <v>0</v>
      </c>
      <c r="G51" s="52">
        <f t="shared" si="1"/>
        <v>9</v>
      </c>
      <c r="H51" s="40">
        <v>231.21700000000001</v>
      </c>
      <c r="I51" s="75">
        <v>90</v>
      </c>
      <c r="J51" s="75">
        <v>90</v>
      </c>
      <c r="K51" s="75">
        <v>9</v>
      </c>
      <c r="L51" s="75">
        <v>0</v>
      </c>
      <c r="M51" s="52">
        <f t="shared" si="0"/>
        <v>9</v>
      </c>
      <c r="N51" s="40">
        <v>238.261</v>
      </c>
      <c r="O51" s="74">
        <v>90</v>
      </c>
      <c r="P51" s="74">
        <v>90</v>
      </c>
      <c r="Q51" s="76">
        <v>9</v>
      </c>
      <c r="R51" s="76">
        <v>0</v>
      </c>
      <c r="S51" s="53">
        <f t="shared" si="2"/>
        <v>9</v>
      </c>
      <c r="T51" s="33">
        <v>210.38499999999999</v>
      </c>
      <c r="U51" s="77">
        <v>90</v>
      </c>
      <c r="V51" s="77">
        <v>47</v>
      </c>
      <c r="W51" s="78">
        <v>9</v>
      </c>
      <c r="X51" s="78">
        <v>0</v>
      </c>
      <c r="Y51" s="55">
        <f t="shared" si="3"/>
        <v>9</v>
      </c>
      <c r="Z51" s="44">
        <v>170544</v>
      </c>
    </row>
    <row r="52" spans="1:26" ht="12" customHeight="1" x14ac:dyDescent="0.2">
      <c r="A52" s="24"/>
      <c r="B52" s="2" t="s">
        <v>53</v>
      </c>
      <c r="C52" s="75">
        <v>45</v>
      </c>
      <c r="D52" s="75">
        <v>45</v>
      </c>
      <c r="E52" s="75">
        <v>4</v>
      </c>
      <c r="F52" s="75">
        <v>0</v>
      </c>
      <c r="G52" s="52">
        <f t="shared" si="1"/>
        <v>4</v>
      </c>
      <c r="H52" s="40">
        <v>253.47800000000001</v>
      </c>
      <c r="I52" s="75">
        <v>45</v>
      </c>
      <c r="J52" s="75">
        <v>45</v>
      </c>
      <c r="K52" s="75">
        <v>4</v>
      </c>
      <c r="L52" s="75">
        <v>0</v>
      </c>
      <c r="M52" s="52">
        <f t="shared" si="0"/>
        <v>4</v>
      </c>
      <c r="N52" s="40">
        <v>159.88499999999999</v>
      </c>
      <c r="O52" s="74">
        <v>45</v>
      </c>
      <c r="P52" s="74">
        <v>45</v>
      </c>
      <c r="Q52" s="76">
        <v>4</v>
      </c>
      <c r="R52" s="76">
        <v>0</v>
      </c>
      <c r="S52" s="53">
        <f t="shared" si="2"/>
        <v>4</v>
      </c>
      <c r="T52" s="33">
        <v>303.51499999999999</v>
      </c>
      <c r="U52" s="77">
        <v>45</v>
      </c>
      <c r="V52" s="77">
        <v>45</v>
      </c>
      <c r="W52" s="78">
        <v>4</v>
      </c>
      <c r="X52" s="78">
        <v>0</v>
      </c>
      <c r="Y52" s="55">
        <f t="shared" si="3"/>
        <v>4</v>
      </c>
      <c r="Z52" s="44">
        <v>318.85000000000002</v>
      </c>
    </row>
    <row r="53" spans="1:26" ht="12" customHeight="1" x14ac:dyDescent="0.2">
      <c r="A53" s="24"/>
      <c r="B53" s="2" t="s">
        <v>54</v>
      </c>
      <c r="C53" s="75">
        <v>45</v>
      </c>
      <c r="D53" s="75">
        <v>16</v>
      </c>
      <c r="E53" s="75">
        <v>4</v>
      </c>
      <c r="F53" s="75">
        <v>0</v>
      </c>
      <c r="G53" s="52">
        <f t="shared" si="1"/>
        <v>4</v>
      </c>
      <c r="H53" s="40">
        <v>178.77</v>
      </c>
      <c r="I53" s="75">
        <v>45</v>
      </c>
      <c r="J53" s="75">
        <v>31</v>
      </c>
      <c r="K53" s="75">
        <v>4</v>
      </c>
      <c r="L53" s="75">
        <v>0</v>
      </c>
      <c r="M53" s="52">
        <f t="shared" si="0"/>
        <v>4</v>
      </c>
      <c r="N53" s="40">
        <v>160.626</v>
      </c>
      <c r="O53" s="74">
        <v>45</v>
      </c>
      <c r="P53" s="74">
        <v>45</v>
      </c>
      <c r="Q53" s="76">
        <v>4</v>
      </c>
      <c r="R53" s="76">
        <v>0</v>
      </c>
      <c r="S53" s="53">
        <f t="shared" si="2"/>
        <v>4</v>
      </c>
      <c r="T53" s="33">
        <v>166.60300000000001</v>
      </c>
      <c r="U53" s="77">
        <v>45</v>
      </c>
      <c r="V53" s="77">
        <v>13</v>
      </c>
      <c r="W53" s="78">
        <v>4</v>
      </c>
      <c r="X53" s="78">
        <v>0</v>
      </c>
      <c r="Y53" s="55">
        <f t="shared" si="3"/>
        <v>4</v>
      </c>
      <c r="Z53" s="44">
        <v>198.62200000000001</v>
      </c>
    </row>
    <row r="54" spans="1:26" ht="12" customHeight="1" x14ac:dyDescent="0.2">
      <c r="A54" s="24"/>
      <c r="B54" s="2" t="s">
        <v>55</v>
      </c>
      <c r="C54" s="75">
        <v>45</v>
      </c>
      <c r="D54" s="75">
        <v>34</v>
      </c>
      <c r="E54" s="75">
        <v>4</v>
      </c>
      <c r="F54" s="75">
        <v>0</v>
      </c>
      <c r="G54" s="52">
        <f t="shared" si="1"/>
        <v>4</v>
      </c>
      <c r="H54" s="40">
        <v>163.785</v>
      </c>
      <c r="I54" s="75">
        <v>40</v>
      </c>
      <c r="J54" s="75">
        <v>40</v>
      </c>
      <c r="K54" s="75">
        <v>4</v>
      </c>
      <c r="L54" s="75">
        <v>0</v>
      </c>
      <c r="M54" s="52">
        <f t="shared" si="0"/>
        <v>4</v>
      </c>
      <c r="N54" s="40">
        <v>179.74299999999999</v>
      </c>
      <c r="O54" s="74">
        <v>45</v>
      </c>
      <c r="P54" s="74">
        <v>45</v>
      </c>
      <c r="Q54" s="76">
        <v>4</v>
      </c>
      <c r="R54" s="76">
        <v>0</v>
      </c>
      <c r="S54" s="53">
        <f t="shared" si="2"/>
        <v>4</v>
      </c>
      <c r="T54" s="33">
        <v>175.363</v>
      </c>
      <c r="U54" s="77">
        <v>45</v>
      </c>
      <c r="V54" s="77">
        <v>16</v>
      </c>
      <c r="W54" s="78">
        <v>4</v>
      </c>
      <c r="X54" s="78">
        <v>0</v>
      </c>
      <c r="Y54" s="55">
        <f t="shared" si="3"/>
        <v>4</v>
      </c>
      <c r="Z54" s="44">
        <v>172.495</v>
      </c>
    </row>
    <row r="55" spans="1:26" ht="12" customHeight="1" x14ac:dyDescent="0.2">
      <c r="A55" s="24"/>
      <c r="B55" s="2" t="s">
        <v>56</v>
      </c>
      <c r="C55" s="75"/>
      <c r="D55" s="75"/>
      <c r="E55" s="75"/>
      <c r="F55" s="75"/>
      <c r="G55" s="52"/>
      <c r="H55" s="40"/>
      <c r="I55" s="75"/>
      <c r="J55" s="75"/>
      <c r="K55" s="75"/>
      <c r="L55" s="75"/>
      <c r="M55" s="52"/>
      <c r="N55" s="40"/>
      <c r="O55" s="74"/>
      <c r="P55" s="74"/>
      <c r="Q55" s="76"/>
      <c r="R55" s="76"/>
      <c r="S55" s="53"/>
      <c r="T55" s="33"/>
      <c r="U55" s="77">
        <v>45</v>
      </c>
      <c r="V55" s="77">
        <v>2</v>
      </c>
      <c r="W55" s="78">
        <v>4</v>
      </c>
      <c r="X55" s="78">
        <v>0</v>
      </c>
      <c r="Y55" s="55">
        <f t="shared" si="3"/>
        <v>4</v>
      </c>
      <c r="Z55" s="44">
        <v>288.92099999999999</v>
      </c>
    </row>
    <row r="56" spans="1:26" ht="12" customHeight="1" x14ac:dyDescent="0.2">
      <c r="A56" s="24"/>
      <c r="B56" s="2" t="s">
        <v>57</v>
      </c>
      <c r="C56" s="75">
        <v>45</v>
      </c>
      <c r="D56" s="75">
        <v>22</v>
      </c>
      <c r="E56" s="75">
        <v>4</v>
      </c>
      <c r="F56" s="75">
        <v>0</v>
      </c>
      <c r="G56" s="52">
        <f t="shared" si="1"/>
        <v>4</v>
      </c>
      <c r="H56" s="40">
        <v>160.54</v>
      </c>
      <c r="I56" s="75">
        <v>35</v>
      </c>
      <c r="J56" s="75">
        <v>35</v>
      </c>
      <c r="K56" s="75">
        <v>3</v>
      </c>
      <c r="L56" s="75">
        <v>0</v>
      </c>
      <c r="M56" s="52">
        <f t="shared" si="0"/>
        <v>3</v>
      </c>
      <c r="N56" s="40">
        <v>181.06</v>
      </c>
      <c r="O56" s="74">
        <v>45</v>
      </c>
      <c r="P56" s="74">
        <v>45</v>
      </c>
      <c r="Q56" s="76">
        <v>4</v>
      </c>
      <c r="R56" s="76">
        <v>0</v>
      </c>
      <c r="S56" s="53">
        <f t="shared" si="2"/>
        <v>4</v>
      </c>
      <c r="T56" s="33">
        <v>186.23400000000001</v>
      </c>
      <c r="U56" s="77">
        <v>45</v>
      </c>
      <c r="V56" s="77">
        <v>45</v>
      </c>
      <c r="W56" s="78">
        <v>4</v>
      </c>
      <c r="X56" s="78">
        <v>0</v>
      </c>
      <c r="Y56" s="55">
        <f t="shared" si="3"/>
        <v>4</v>
      </c>
      <c r="Z56" s="44">
        <v>190.39599999999999</v>
      </c>
    </row>
    <row r="57" spans="1:26" ht="12" customHeight="1" x14ac:dyDescent="0.2">
      <c r="A57" s="24"/>
      <c r="B57" s="2" t="s">
        <v>58</v>
      </c>
      <c r="C57" s="75"/>
      <c r="D57" s="75"/>
      <c r="E57" s="75"/>
      <c r="F57" s="75"/>
      <c r="G57" s="52"/>
      <c r="H57" s="40"/>
      <c r="I57" s="75"/>
      <c r="J57" s="75"/>
      <c r="K57" s="75"/>
      <c r="L57" s="75"/>
      <c r="M57" s="52"/>
      <c r="N57" s="40"/>
      <c r="O57" s="74"/>
      <c r="P57" s="74"/>
      <c r="Q57" s="76"/>
      <c r="R57" s="76"/>
      <c r="S57" s="53"/>
      <c r="T57" s="33"/>
      <c r="U57" s="77"/>
      <c r="V57" s="77"/>
      <c r="W57" s="78"/>
      <c r="X57" s="78"/>
      <c r="Y57" s="55"/>
      <c r="Z57" s="44"/>
    </row>
    <row r="58" spans="1:26" ht="12" customHeight="1" x14ac:dyDescent="0.2">
      <c r="A58" s="24"/>
      <c r="B58" s="2" t="s">
        <v>59</v>
      </c>
      <c r="C58" s="75">
        <v>45</v>
      </c>
      <c r="D58" s="75">
        <v>45</v>
      </c>
      <c r="E58" s="75">
        <v>4</v>
      </c>
      <c r="F58" s="75">
        <v>0</v>
      </c>
      <c r="G58" s="52">
        <f t="shared" si="1"/>
        <v>4</v>
      </c>
      <c r="H58" s="40">
        <v>240.554</v>
      </c>
      <c r="I58" s="75">
        <v>45</v>
      </c>
      <c r="J58" s="75">
        <v>45</v>
      </c>
      <c r="K58" s="75">
        <v>4</v>
      </c>
      <c r="L58" s="75">
        <v>0</v>
      </c>
      <c r="M58" s="52">
        <f t="shared" si="0"/>
        <v>4</v>
      </c>
      <c r="N58" s="40">
        <v>243.17699999999999</v>
      </c>
      <c r="O58" s="74">
        <v>45</v>
      </c>
      <c r="P58" s="74">
        <v>45</v>
      </c>
      <c r="Q58" s="76">
        <v>4</v>
      </c>
      <c r="R58" s="76">
        <v>0</v>
      </c>
      <c r="S58" s="53">
        <f t="shared" si="2"/>
        <v>4</v>
      </c>
      <c r="T58" s="33">
        <v>217.25200000000001</v>
      </c>
      <c r="U58" s="77">
        <v>45</v>
      </c>
      <c r="V58" s="77">
        <v>45</v>
      </c>
      <c r="W58" s="78">
        <v>4</v>
      </c>
      <c r="X58" s="78">
        <v>0</v>
      </c>
      <c r="Y58" s="55">
        <f t="shared" si="3"/>
        <v>4</v>
      </c>
      <c r="Z58" s="44">
        <v>191.999</v>
      </c>
    </row>
    <row r="59" spans="1:26" ht="12" customHeight="1" x14ac:dyDescent="0.2">
      <c r="A59" s="24"/>
      <c r="B59" s="2" t="s">
        <v>60</v>
      </c>
      <c r="C59" s="75"/>
      <c r="D59" s="75"/>
      <c r="E59" s="75"/>
      <c r="F59" s="75"/>
      <c r="G59" s="52"/>
      <c r="H59" s="40"/>
      <c r="I59" s="75"/>
      <c r="J59" s="75"/>
      <c r="K59" s="75"/>
      <c r="L59" s="75"/>
      <c r="M59" s="52"/>
      <c r="N59" s="40"/>
      <c r="O59" s="74">
        <v>45</v>
      </c>
      <c r="P59" s="74">
        <v>45</v>
      </c>
      <c r="Q59" s="76">
        <v>4</v>
      </c>
      <c r="R59" s="76">
        <v>0</v>
      </c>
      <c r="S59" s="53">
        <f t="shared" si="2"/>
        <v>4</v>
      </c>
      <c r="T59" s="33">
        <v>181.80799999999999</v>
      </c>
      <c r="U59" s="77">
        <v>45</v>
      </c>
      <c r="V59" s="77">
        <v>17</v>
      </c>
      <c r="W59" s="78">
        <v>4</v>
      </c>
      <c r="X59" s="78">
        <v>0</v>
      </c>
      <c r="Y59" s="55">
        <f t="shared" si="3"/>
        <v>4</v>
      </c>
      <c r="Z59" s="44">
        <v>167.57300000000001</v>
      </c>
    </row>
    <row r="60" spans="1:26" ht="12" customHeight="1" x14ac:dyDescent="0.2">
      <c r="A60" s="24"/>
      <c r="B60" s="2" t="s">
        <v>61</v>
      </c>
      <c r="C60" s="75"/>
      <c r="D60" s="75"/>
      <c r="E60" s="75"/>
      <c r="F60" s="75"/>
      <c r="G60" s="52"/>
      <c r="H60" s="40"/>
      <c r="I60" s="75"/>
      <c r="J60" s="75"/>
      <c r="K60" s="75"/>
      <c r="L60" s="75"/>
      <c r="M60" s="52"/>
      <c r="N60" s="40"/>
      <c r="O60" s="74"/>
      <c r="P60" s="74"/>
      <c r="Q60" s="76"/>
      <c r="R60" s="76"/>
      <c r="S60" s="53"/>
      <c r="T60" s="33"/>
      <c r="U60" s="77">
        <v>30</v>
      </c>
      <c r="V60" s="77">
        <v>30</v>
      </c>
      <c r="W60" s="78">
        <v>3</v>
      </c>
      <c r="X60" s="78">
        <v>0</v>
      </c>
      <c r="Y60" s="55">
        <f t="shared" si="3"/>
        <v>3</v>
      </c>
      <c r="Z60" s="44">
        <v>282.5</v>
      </c>
    </row>
    <row r="61" spans="1:26" ht="12" customHeight="1" x14ac:dyDescent="0.2">
      <c r="A61" s="24"/>
      <c r="B61" s="2" t="s">
        <v>62</v>
      </c>
      <c r="C61" s="75"/>
      <c r="D61" s="75"/>
      <c r="E61" s="75"/>
      <c r="F61" s="75"/>
      <c r="G61" s="52"/>
      <c r="H61" s="40"/>
      <c r="I61" s="75"/>
      <c r="J61" s="75"/>
      <c r="K61" s="75"/>
      <c r="L61" s="75"/>
      <c r="M61" s="52"/>
      <c r="N61" s="40"/>
      <c r="O61" s="74"/>
      <c r="P61" s="74"/>
      <c r="Q61" s="76"/>
      <c r="R61" s="76"/>
      <c r="S61" s="53"/>
      <c r="T61" s="33"/>
      <c r="U61" s="77">
        <v>30</v>
      </c>
      <c r="V61" s="77">
        <v>30</v>
      </c>
      <c r="W61" s="78">
        <v>3</v>
      </c>
      <c r="X61" s="78">
        <v>0</v>
      </c>
      <c r="Y61" s="55">
        <f t="shared" si="3"/>
        <v>3</v>
      </c>
      <c r="Z61" s="44">
        <v>241.58199999999999</v>
      </c>
    </row>
    <row r="62" spans="1:26" ht="12" customHeight="1" x14ac:dyDescent="0.2">
      <c r="A62" s="24"/>
      <c r="B62" s="2" t="s">
        <v>63</v>
      </c>
      <c r="C62" s="75">
        <v>45</v>
      </c>
      <c r="D62" s="75">
        <v>45</v>
      </c>
      <c r="E62" s="75">
        <v>4</v>
      </c>
      <c r="F62" s="75">
        <v>0</v>
      </c>
      <c r="G62" s="52">
        <f t="shared" si="1"/>
        <v>4</v>
      </c>
      <c r="H62" s="40">
        <v>189.53</v>
      </c>
      <c r="I62" s="75">
        <v>45</v>
      </c>
      <c r="J62" s="75">
        <v>45</v>
      </c>
      <c r="K62" s="75">
        <v>4</v>
      </c>
      <c r="L62" s="75">
        <v>0</v>
      </c>
      <c r="M62" s="52">
        <f t="shared" si="0"/>
        <v>4</v>
      </c>
      <c r="N62" s="40">
        <v>154.43199999999999</v>
      </c>
      <c r="O62" s="74">
        <v>45</v>
      </c>
      <c r="P62" s="74">
        <v>45</v>
      </c>
      <c r="Q62" s="76">
        <v>4</v>
      </c>
      <c r="R62" s="76">
        <v>0</v>
      </c>
      <c r="S62" s="53">
        <f t="shared" si="2"/>
        <v>4</v>
      </c>
      <c r="T62" s="33">
        <v>108.816</v>
      </c>
      <c r="U62" s="77">
        <v>45</v>
      </c>
      <c r="V62" s="77">
        <v>45</v>
      </c>
      <c r="W62" s="78">
        <v>4</v>
      </c>
      <c r="X62" s="78">
        <v>0</v>
      </c>
      <c r="Y62" s="55">
        <f t="shared" si="3"/>
        <v>4</v>
      </c>
      <c r="Z62" s="44">
        <v>301.89999999999998</v>
      </c>
    </row>
    <row r="63" spans="1:26" ht="12" customHeight="1" x14ac:dyDescent="0.2">
      <c r="A63" s="24"/>
      <c r="B63" s="2" t="s">
        <v>64</v>
      </c>
      <c r="C63" s="75">
        <v>45</v>
      </c>
      <c r="D63" s="75">
        <v>45</v>
      </c>
      <c r="E63" s="75">
        <v>4</v>
      </c>
      <c r="F63" s="75">
        <v>0</v>
      </c>
      <c r="G63" s="52">
        <f t="shared" si="1"/>
        <v>4</v>
      </c>
      <c r="H63" s="40">
        <v>245.34800000000001</v>
      </c>
      <c r="I63" s="75">
        <v>45</v>
      </c>
      <c r="J63" s="75">
        <v>45</v>
      </c>
      <c r="K63" s="75">
        <v>4</v>
      </c>
      <c r="L63" s="75">
        <v>0</v>
      </c>
      <c r="M63" s="52">
        <f t="shared" si="0"/>
        <v>4</v>
      </c>
      <c r="N63" s="40">
        <v>241.75399999999999</v>
      </c>
      <c r="O63" s="74">
        <v>45</v>
      </c>
      <c r="P63" s="74">
        <v>45</v>
      </c>
      <c r="Q63" s="76">
        <v>4</v>
      </c>
      <c r="R63" s="76">
        <v>0</v>
      </c>
      <c r="S63" s="53">
        <f t="shared" si="2"/>
        <v>4</v>
      </c>
      <c r="T63" s="33">
        <v>211.208</v>
      </c>
      <c r="U63" s="77">
        <v>45</v>
      </c>
      <c r="V63" s="77">
        <v>45</v>
      </c>
      <c r="W63" s="78">
        <v>4</v>
      </c>
      <c r="X63" s="78">
        <v>1</v>
      </c>
      <c r="Y63" s="55">
        <f t="shared" si="3"/>
        <v>3</v>
      </c>
      <c r="Z63" s="44">
        <v>209.703</v>
      </c>
    </row>
    <row r="64" spans="1:26" ht="12" customHeight="1" x14ac:dyDescent="0.2">
      <c r="A64" s="24"/>
      <c r="B64" s="2" t="s">
        <v>65</v>
      </c>
      <c r="C64" s="75">
        <v>45</v>
      </c>
      <c r="D64" s="75">
        <v>24</v>
      </c>
      <c r="E64" s="75">
        <v>4</v>
      </c>
      <c r="F64" s="75">
        <v>0</v>
      </c>
      <c r="G64" s="52">
        <f t="shared" si="1"/>
        <v>4</v>
      </c>
      <c r="H64" s="40">
        <v>173.06</v>
      </c>
      <c r="I64" s="75">
        <v>45</v>
      </c>
      <c r="J64" s="75">
        <v>45</v>
      </c>
      <c r="K64" s="75">
        <v>4</v>
      </c>
      <c r="L64" s="75">
        <v>0</v>
      </c>
      <c r="M64" s="52">
        <f t="shared" si="0"/>
        <v>4</v>
      </c>
      <c r="N64" s="40">
        <v>178.67500000000001</v>
      </c>
      <c r="O64" s="74">
        <v>45</v>
      </c>
      <c r="P64" s="74">
        <v>45</v>
      </c>
      <c r="Q64" s="76">
        <v>4</v>
      </c>
      <c r="R64" s="76">
        <v>0</v>
      </c>
      <c r="S64" s="53">
        <f t="shared" si="2"/>
        <v>4</v>
      </c>
      <c r="T64" s="33">
        <v>193.96299999999999</v>
      </c>
      <c r="U64" s="77">
        <v>45</v>
      </c>
      <c r="V64" s="77">
        <v>11</v>
      </c>
      <c r="W64" s="78">
        <v>4</v>
      </c>
      <c r="X64" s="78">
        <v>0</v>
      </c>
      <c r="Y64" s="55">
        <f t="shared" si="3"/>
        <v>4</v>
      </c>
      <c r="Z64" s="44">
        <v>163.52500000000001</v>
      </c>
    </row>
    <row r="65" spans="1:26" ht="12" customHeight="1" x14ac:dyDescent="0.2">
      <c r="A65" s="24"/>
      <c r="B65" s="2" t="s">
        <v>66</v>
      </c>
      <c r="C65" s="75">
        <v>20</v>
      </c>
      <c r="D65" s="75">
        <v>15</v>
      </c>
      <c r="E65" s="75">
        <v>2</v>
      </c>
      <c r="F65" s="75">
        <v>0</v>
      </c>
      <c r="G65" s="52">
        <f t="shared" si="1"/>
        <v>2</v>
      </c>
      <c r="H65" s="40">
        <v>166.38300000000001</v>
      </c>
      <c r="I65" s="75">
        <v>15</v>
      </c>
      <c r="J65" s="75">
        <v>15</v>
      </c>
      <c r="K65" s="75">
        <v>1</v>
      </c>
      <c r="L65" s="75">
        <v>0</v>
      </c>
      <c r="M65" s="52">
        <f t="shared" si="0"/>
        <v>1</v>
      </c>
      <c r="N65" s="40">
        <v>167.77699999999999</v>
      </c>
      <c r="O65" s="74">
        <v>15</v>
      </c>
      <c r="P65" s="74">
        <v>15</v>
      </c>
      <c r="Q65" s="76">
        <v>1</v>
      </c>
      <c r="R65" s="76">
        <v>0</v>
      </c>
      <c r="S65" s="53">
        <f t="shared" si="2"/>
        <v>1</v>
      </c>
      <c r="T65" s="33">
        <v>179.74299999999999</v>
      </c>
      <c r="U65" s="77">
        <v>15</v>
      </c>
      <c r="V65" s="77">
        <v>6</v>
      </c>
      <c r="W65" s="78">
        <v>1</v>
      </c>
      <c r="X65" s="78">
        <v>0</v>
      </c>
      <c r="Y65" s="55">
        <f t="shared" si="3"/>
        <v>1</v>
      </c>
      <c r="Z65" s="44">
        <v>184.85900000000001</v>
      </c>
    </row>
    <row r="66" spans="1:26" ht="12" customHeight="1" x14ac:dyDescent="0.2">
      <c r="A66" s="24"/>
      <c r="B66" s="2" t="s">
        <v>67</v>
      </c>
      <c r="C66" s="75"/>
      <c r="D66" s="75"/>
      <c r="E66" s="75"/>
      <c r="F66" s="75"/>
      <c r="G66" s="52"/>
      <c r="H66" s="40"/>
      <c r="I66" s="75"/>
      <c r="J66" s="75"/>
      <c r="K66" s="75"/>
      <c r="L66" s="75"/>
      <c r="M66" s="52"/>
      <c r="N66" s="40"/>
      <c r="O66" s="79">
        <v>30</v>
      </c>
      <c r="P66" s="79">
        <v>2</v>
      </c>
      <c r="Q66" s="76">
        <v>3</v>
      </c>
      <c r="R66" s="76">
        <v>0</v>
      </c>
      <c r="S66" s="53">
        <f t="shared" si="2"/>
        <v>3</v>
      </c>
      <c r="T66" s="33"/>
      <c r="U66" s="80">
        <v>30</v>
      </c>
      <c r="V66" s="80">
        <v>10</v>
      </c>
      <c r="W66" s="78">
        <v>3</v>
      </c>
      <c r="X66" s="78">
        <v>0</v>
      </c>
      <c r="Y66" s="55">
        <f t="shared" si="3"/>
        <v>3</v>
      </c>
      <c r="Z66" s="44">
        <v>177.18899999999999</v>
      </c>
    </row>
    <row r="67" spans="1:26" ht="12" customHeight="1" x14ac:dyDescent="0.2">
      <c r="A67" s="24"/>
      <c r="B67" s="2" t="s">
        <v>68</v>
      </c>
      <c r="C67" s="75">
        <v>45</v>
      </c>
      <c r="D67" s="75">
        <v>16</v>
      </c>
      <c r="E67" s="75">
        <v>4</v>
      </c>
      <c r="F67" s="75">
        <v>0</v>
      </c>
      <c r="G67" s="52">
        <f t="shared" si="1"/>
        <v>4</v>
      </c>
      <c r="H67" s="40">
        <v>164.82599999999999</v>
      </c>
      <c r="I67" s="75">
        <v>30</v>
      </c>
      <c r="J67" s="75">
        <v>16</v>
      </c>
      <c r="K67" s="75">
        <v>3</v>
      </c>
      <c r="L67" s="75">
        <v>0</v>
      </c>
      <c r="M67" s="52">
        <f t="shared" si="0"/>
        <v>3</v>
      </c>
      <c r="N67" s="40">
        <v>184.672</v>
      </c>
      <c r="O67" s="75"/>
      <c r="P67" s="75"/>
      <c r="Q67" s="75"/>
      <c r="R67" s="75"/>
      <c r="S67" s="53"/>
      <c r="T67" s="40"/>
      <c r="U67" s="77"/>
      <c r="V67" s="77"/>
      <c r="W67" s="78"/>
      <c r="X67" s="78"/>
      <c r="Y67" s="55"/>
      <c r="Z67" s="44"/>
    </row>
    <row r="68" spans="1:26" ht="12" customHeight="1" x14ac:dyDescent="0.2">
      <c r="A68" s="24"/>
      <c r="B68" s="2" t="s">
        <v>69</v>
      </c>
      <c r="C68" s="75"/>
      <c r="D68" s="75"/>
      <c r="E68" s="75"/>
      <c r="F68" s="75"/>
      <c r="G68" s="52"/>
      <c r="H68" s="40"/>
      <c r="I68" s="75"/>
      <c r="J68" s="75"/>
      <c r="K68" s="75"/>
      <c r="L68" s="75"/>
      <c r="M68" s="52"/>
      <c r="N68" s="40"/>
      <c r="O68" s="75"/>
      <c r="P68" s="75"/>
      <c r="Q68" s="75"/>
      <c r="R68" s="75"/>
      <c r="S68" s="53"/>
      <c r="T68" s="40"/>
      <c r="U68" s="77">
        <v>30</v>
      </c>
      <c r="V68" s="77">
        <v>8</v>
      </c>
      <c r="W68" s="78">
        <v>3</v>
      </c>
      <c r="X68" s="78">
        <v>0</v>
      </c>
      <c r="Y68" s="55">
        <f t="shared" si="3"/>
        <v>3</v>
      </c>
      <c r="Z68" s="44">
        <v>181.84200000000001</v>
      </c>
    </row>
    <row r="69" spans="1:26" ht="12" customHeight="1" x14ac:dyDescent="0.2">
      <c r="A69" s="24"/>
      <c r="B69" s="2" t="s">
        <v>70</v>
      </c>
      <c r="C69" s="75"/>
      <c r="D69" s="75"/>
      <c r="E69" s="75"/>
      <c r="F69" s="75"/>
      <c r="G69" s="52"/>
      <c r="H69" s="40"/>
      <c r="I69" s="75"/>
      <c r="J69" s="75"/>
      <c r="K69" s="75"/>
      <c r="L69" s="75"/>
      <c r="M69" s="52"/>
      <c r="N69" s="40"/>
      <c r="O69" s="75"/>
      <c r="P69" s="75"/>
      <c r="Q69" s="75"/>
      <c r="R69" s="75"/>
      <c r="S69" s="53"/>
      <c r="T69" s="40"/>
      <c r="U69" s="77">
        <v>30</v>
      </c>
      <c r="V69" s="77">
        <v>3</v>
      </c>
      <c r="W69" s="78">
        <v>3</v>
      </c>
      <c r="X69" s="78">
        <v>0</v>
      </c>
      <c r="Y69" s="55">
        <f t="shared" ref="Y69:Y83" si="9">W69-X69</f>
        <v>3</v>
      </c>
      <c r="Z69" s="44">
        <v>184.15700000000001</v>
      </c>
    </row>
    <row r="70" spans="1:26" ht="12" customHeight="1" x14ac:dyDescent="0.2">
      <c r="A70" s="24"/>
      <c r="B70" s="2" t="s">
        <v>71</v>
      </c>
      <c r="C70" s="75"/>
      <c r="D70" s="75"/>
      <c r="E70" s="75"/>
      <c r="F70" s="75"/>
      <c r="G70" s="52"/>
      <c r="H70" s="40"/>
      <c r="I70" s="75"/>
      <c r="J70" s="75"/>
      <c r="K70" s="75"/>
      <c r="L70" s="75"/>
      <c r="M70" s="52"/>
      <c r="N70" s="40"/>
      <c r="O70" s="79">
        <v>45</v>
      </c>
      <c r="P70" s="79">
        <v>32</v>
      </c>
      <c r="Q70" s="75">
        <v>4</v>
      </c>
      <c r="R70" s="75">
        <v>0</v>
      </c>
      <c r="S70" s="53">
        <f t="shared" ref="S69:S83" si="10">Q70-R70</f>
        <v>4</v>
      </c>
      <c r="T70" s="40"/>
      <c r="U70" s="80">
        <v>45</v>
      </c>
      <c r="V70" s="80">
        <v>30</v>
      </c>
      <c r="W70" s="78">
        <v>4</v>
      </c>
      <c r="X70" s="78">
        <v>0</v>
      </c>
      <c r="Y70" s="55">
        <f t="shared" si="9"/>
        <v>4</v>
      </c>
      <c r="Z70" s="44">
        <v>159.197</v>
      </c>
    </row>
    <row r="71" spans="1:26" ht="12" customHeight="1" x14ac:dyDescent="0.2">
      <c r="A71" s="24"/>
      <c r="B71" s="2" t="s">
        <v>72</v>
      </c>
      <c r="C71" s="75"/>
      <c r="D71" s="75"/>
      <c r="E71" s="75"/>
      <c r="F71" s="75"/>
      <c r="G71" s="52"/>
      <c r="H71" s="40"/>
      <c r="I71" s="75"/>
      <c r="J71" s="75"/>
      <c r="K71" s="75"/>
      <c r="L71" s="75"/>
      <c r="M71" s="52"/>
      <c r="N71" s="40"/>
      <c r="O71" s="79">
        <v>45</v>
      </c>
      <c r="P71" s="79"/>
      <c r="Q71" s="75"/>
      <c r="R71" s="75"/>
      <c r="S71" s="53"/>
      <c r="T71" s="40"/>
      <c r="U71" s="80">
        <v>45</v>
      </c>
      <c r="V71" s="80">
        <v>2</v>
      </c>
      <c r="W71" s="78">
        <v>4</v>
      </c>
      <c r="X71" s="78">
        <v>0</v>
      </c>
      <c r="Y71" s="55">
        <f t="shared" si="9"/>
        <v>4</v>
      </c>
      <c r="Z71" s="44">
        <v>226.52099999999999</v>
      </c>
    </row>
    <row r="72" spans="1:26" ht="12" customHeight="1" x14ac:dyDescent="0.2">
      <c r="A72" s="24"/>
      <c r="B72" s="2" t="s">
        <v>73</v>
      </c>
      <c r="C72" s="75"/>
      <c r="D72" s="75"/>
      <c r="E72" s="75"/>
      <c r="F72" s="75"/>
      <c r="G72" s="52"/>
      <c r="H72" s="40"/>
      <c r="I72" s="75"/>
      <c r="J72" s="75"/>
      <c r="K72" s="75"/>
      <c r="L72" s="75"/>
      <c r="M72" s="52"/>
      <c r="N72" s="40"/>
      <c r="O72" s="79"/>
      <c r="P72" s="79"/>
      <c r="Q72" s="75"/>
      <c r="R72" s="75"/>
      <c r="S72" s="53"/>
      <c r="T72" s="40"/>
      <c r="U72" s="80">
        <v>30</v>
      </c>
      <c r="V72" s="80">
        <v>30</v>
      </c>
      <c r="W72" s="78">
        <v>3</v>
      </c>
      <c r="X72" s="78">
        <v>0</v>
      </c>
      <c r="Y72" s="55">
        <f t="shared" si="9"/>
        <v>3</v>
      </c>
      <c r="Z72" s="44">
        <v>189.32400000000001</v>
      </c>
    </row>
    <row r="73" spans="1:26" ht="12" customHeight="1" x14ac:dyDescent="0.2">
      <c r="A73" s="24"/>
      <c r="B73" s="2" t="s">
        <v>74</v>
      </c>
      <c r="C73" s="75"/>
      <c r="D73" s="75"/>
      <c r="E73" s="75"/>
      <c r="F73" s="75"/>
      <c r="G73" s="52"/>
      <c r="H73" s="40"/>
      <c r="I73" s="75"/>
      <c r="J73" s="75"/>
      <c r="K73" s="75"/>
      <c r="L73" s="75"/>
      <c r="M73" s="52"/>
      <c r="N73" s="40"/>
      <c r="O73" s="79"/>
      <c r="P73" s="79"/>
      <c r="Q73" s="75"/>
      <c r="R73" s="75"/>
      <c r="S73" s="53"/>
      <c r="T73" s="40"/>
      <c r="U73" s="80">
        <v>30</v>
      </c>
      <c r="V73" s="80">
        <v>10</v>
      </c>
      <c r="W73" s="78">
        <v>3</v>
      </c>
      <c r="X73" s="78">
        <v>1</v>
      </c>
      <c r="Y73" s="55">
        <f t="shared" si="9"/>
        <v>2</v>
      </c>
      <c r="Z73" s="44">
        <v>160.697</v>
      </c>
    </row>
    <row r="74" spans="1:26" ht="12" customHeight="1" x14ac:dyDescent="0.2">
      <c r="A74" s="24"/>
      <c r="B74" s="2" t="s">
        <v>20</v>
      </c>
      <c r="C74" s="9">
        <f t="shared" ref="C74:V74" si="11">SUM(C47:C73)</f>
        <v>670</v>
      </c>
      <c r="D74" s="9">
        <f t="shared" si="11"/>
        <v>543</v>
      </c>
      <c r="E74" s="9"/>
      <c r="F74" s="9"/>
      <c r="G74" s="52"/>
      <c r="H74" s="45"/>
      <c r="I74" s="9">
        <f t="shared" si="11"/>
        <v>625</v>
      </c>
      <c r="J74" s="9">
        <f t="shared" si="11"/>
        <v>597</v>
      </c>
      <c r="K74" s="9"/>
      <c r="L74" s="9"/>
      <c r="M74" s="52"/>
      <c r="N74" s="45"/>
      <c r="O74" s="9">
        <f t="shared" si="11"/>
        <v>770</v>
      </c>
      <c r="P74" s="9">
        <f t="shared" si="11"/>
        <v>684</v>
      </c>
      <c r="Q74" s="9"/>
      <c r="R74" s="9"/>
      <c r="S74" s="53"/>
      <c r="T74" s="45"/>
      <c r="U74" s="10">
        <f t="shared" si="11"/>
        <v>995</v>
      </c>
      <c r="V74" s="10">
        <f t="shared" si="11"/>
        <v>619</v>
      </c>
      <c r="W74" s="11"/>
      <c r="X74" s="11"/>
      <c r="Y74" s="55"/>
      <c r="Z74" s="58"/>
    </row>
    <row r="75" spans="1:26" ht="12" customHeight="1" x14ac:dyDescent="0.2">
      <c r="A75" s="24" t="s">
        <v>75</v>
      </c>
      <c r="B75" s="2" t="s">
        <v>76</v>
      </c>
      <c r="C75" s="88">
        <v>30</v>
      </c>
      <c r="D75" s="88">
        <v>30</v>
      </c>
      <c r="E75" s="88">
        <v>3</v>
      </c>
      <c r="F75" s="88">
        <v>0</v>
      </c>
      <c r="G75" s="52">
        <f t="shared" ref="G70:G82" si="12">E75-F75</f>
        <v>3</v>
      </c>
      <c r="H75" s="86">
        <v>428.21800000000002</v>
      </c>
      <c r="I75" s="88">
        <v>30</v>
      </c>
      <c r="J75" s="88">
        <v>30</v>
      </c>
      <c r="K75" s="88">
        <v>3</v>
      </c>
      <c r="L75" s="88">
        <v>0</v>
      </c>
      <c r="M75" s="52">
        <f t="shared" ref="M69:M82" si="13">K75-L75</f>
        <v>3</v>
      </c>
      <c r="N75" s="86">
        <v>435.43299999999999</v>
      </c>
      <c r="O75" s="87">
        <v>40</v>
      </c>
      <c r="P75" s="87">
        <v>40</v>
      </c>
      <c r="Q75" s="88">
        <v>4</v>
      </c>
      <c r="R75" s="88">
        <v>0</v>
      </c>
      <c r="S75" s="53">
        <f t="shared" si="10"/>
        <v>4</v>
      </c>
      <c r="T75" s="86">
        <v>442.125</v>
      </c>
      <c r="U75" s="89">
        <v>50</v>
      </c>
      <c r="V75" s="89">
        <v>50</v>
      </c>
      <c r="W75" s="90">
        <v>5</v>
      </c>
      <c r="X75" s="90">
        <v>0</v>
      </c>
      <c r="Y75" s="55">
        <f t="shared" si="9"/>
        <v>5</v>
      </c>
      <c r="Z75" s="44">
        <v>413.05</v>
      </c>
    </row>
    <row r="76" spans="1:26" ht="12" customHeight="1" x14ac:dyDescent="0.2">
      <c r="A76" s="24"/>
      <c r="B76" s="2" t="s">
        <v>77</v>
      </c>
      <c r="C76" s="88"/>
      <c r="D76" s="88"/>
      <c r="E76" s="88"/>
      <c r="F76" s="88"/>
      <c r="G76" s="52"/>
      <c r="H76" s="86"/>
      <c r="I76" s="88">
        <v>30</v>
      </c>
      <c r="J76" s="88">
        <v>30</v>
      </c>
      <c r="K76" s="88">
        <v>3</v>
      </c>
      <c r="L76" s="88">
        <v>0</v>
      </c>
      <c r="M76" s="52">
        <f t="shared" si="13"/>
        <v>3</v>
      </c>
      <c r="N76" s="86">
        <v>349.68700000000001</v>
      </c>
      <c r="O76" s="87">
        <v>40</v>
      </c>
      <c r="P76" s="87">
        <v>40</v>
      </c>
      <c r="Q76" s="88">
        <v>4</v>
      </c>
      <c r="R76" s="88">
        <v>0</v>
      </c>
      <c r="S76" s="53">
        <f t="shared" si="10"/>
        <v>4</v>
      </c>
      <c r="T76" s="86">
        <v>367.40499999999997</v>
      </c>
      <c r="U76" s="89">
        <v>50</v>
      </c>
      <c r="V76" s="89">
        <v>50</v>
      </c>
      <c r="W76" s="90">
        <v>5</v>
      </c>
      <c r="X76" s="90">
        <v>0</v>
      </c>
      <c r="Y76" s="55">
        <f t="shared" si="9"/>
        <v>5</v>
      </c>
      <c r="Z76" s="44">
        <v>379.55</v>
      </c>
    </row>
    <row r="77" spans="1:26" ht="12" customHeight="1" x14ac:dyDescent="0.2">
      <c r="A77" s="24"/>
      <c r="B77" s="2" t="s">
        <v>78</v>
      </c>
      <c r="C77" s="88">
        <v>30</v>
      </c>
      <c r="D77" s="88">
        <v>30</v>
      </c>
      <c r="E77" s="88">
        <v>3</v>
      </c>
      <c r="F77" s="88">
        <v>0</v>
      </c>
      <c r="G77" s="52">
        <f t="shared" si="12"/>
        <v>3</v>
      </c>
      <c r="H77" s="86">
        <v>378.71699999999998</v>
      </c>
      <c r="I77" s="88">
        <v>30</v>
      </c>
      <c r="J77" s="88">
        <v>30</v>
      </c>
      <c r="K77" s="88">
        <v>3</v>
      </c>
      <c r="L77" s="88">
        <v>0</v>
      </c>
      <c r="M77" s="52">
        <f t="shared" si="13"/>
        <v>3</v>
      </c>
      <c r="N77" s="86">
        <v>392.92899999999997</v>
      </c>
      <c r="O77" s="87">
        <v>40</v>
      </c>
      <c r="P77" s="87">
        <v>40</v>
      </c>
      <c r="Q77" s="88">
        <v>4</v>
      </c>
      <c r="R77" s="88">
        <v>0</v>
      </c>
      <c r="S77" s="53">
        <f t="shared" si="10"/>
        <v>4</v>
      </c>
      <c r="T77" s="86">
        <v>371.19200000000001</v>
      </c>
      <c r="U77" s="89">
        <v>50</v>
      </c>
      <c r="V77" s="89">
        <v>50</v>
      </c>
      <c r="W77" s="90">
        <v>5</v>
      </c>
      <c r="X77" s="90">
        <v>0</v>
      </c>
      <c r="Y77" s="55">
        <f t="shared" si="9"/>
        <v>5</v>
      </c>
      <c r="Z77" s="44">
        <v>366.721</v>
      </c>
    </row>
    <row r="78" spans="1:26" ht="12" customHeight="1" x14ac:dyDescent="0.2">
      <c r="A78" s="24"/>
      <c r="B78" s="2" t="s">
        <v>79</v>
      </c>
      <c r="C78" s="88"/>
      <c r="D78" s="88"/>
      <c r="E78" s="88"/>
      <c r="F78" s="88"/>
      <c r="G78" s="52"/>
      <c r="H78" s="86"/>
      <c r="I78" s="88">
        <v>30</v>
      </c>
      <c r="J78" s="88">
        <v>30</v>
      </c>
      <c r="K78" s="88">
        <v>3</v>
      </c>
      <c r="L78" s="88">
        <v>0</v>
      </c>
      <c r="M78" s="52">
        <f t="shared" si="13"/>
        <v>3</v>
      </c>
      <c r="N78" s="86">
        <v>367.46600000000001</v>
      </c>
      <c r="O78" s="87">
        <v>40</v>
      </c>
      <c r="P78" s="87">
        <v>40</v>
      </c>
      <c r="Q78" s="88">
        <v>4</v>
      </c>
      <c r="R78" s="88">
        <v>0</v>
      </c>
      <c r="S78" s="53">
        <f t="shared" si="10"/>
        <v>4</v>
      </c>
      <c r="T78" s="86">
        <v>356.012</v>
      </c>
      <c r="U78" s="89">
        <v>50</v>
      </c>
      <c r="V78" s="89">
        <v>50</v>
      </c>
      <c r="W78" s="90">
        <v>5</v>
      </c>
      <c r="X78" s="90">
        <v>1</v>
      </c>
      <c r="Y78" s="55">
        <f t="shared" si="9"/>
        <v>4</v>
      </c>
      <c r="Z78" s="44">
        <v>333.495</v>
      </c>
    </row>
    <row r="79" spans="1:26" ht="12" customHeight="1" x14ac:dyDescent="0.2">
      <c r="A79" s="24"/>
      <c r="B79" s="2" t="s">
        <v>80</v>
      </c>
      <c r="C79" s="88"/>
      <c r="D79" s="88"/>
      <c r="E79" s="88"/>
      <c r="F79" s="88"/>
      <c r="G79" s="52"/>
      <c r="H79" s="86"/>
      <c r="I79" s="88"/>
      <c r="J79" s="88"/>
      <c r="K79" s="88"/>
      <c r="L79" s="88"/>
      <c r="M79" s="52"/>
      <c r="N79" s="86"/>
      <c r="O79" s="87"/>
      <c r="P79" s="87"/>
      <c r="Q79" s="88"/>
      <c r="R79" s="88"/>
      <c r="S79" s="53"/>
      <c r="T79" s="86"/>
      <c r="U79" s="89">
        <v>40</v>
      </c>
      <c r="V79" s="89">
        <v>40</v>
      </c>
      <c r="W79" s="90">
        <v>4</v>
      </c>
      <c r="X79" s="90">
        <v>4</v>
      </c>
      <c r="Y79" s="55">
        <v>0</v>
      </c>
      <c r="Z79" s="44">
        <v>244.297</v>
      </c>
    </row>
    <row r="80" spans="1:26" ht="12" customHeight="1" x14ac:dyDescent="0.2">
      <c r="A80" s="24"/>
      <c r="B80" s="2" t="s">
        <v>81</v>
      </c>
      <c r="C80" s="88"/>
      <c r="D80" s="88"/>
      <c r="E80" s="88"/>
      <c r="F80" s="88"/>
      <c r="G80" s="52"/>
      <c r="H80" s="86"/>
      <c r="I80" s="88"/>
      <c r="J80" s="88"/>
      <c r="K80" s="88"/>
      <c r="L80" s="88"/>
      <c r="M80" s="52"/>
      <c r="N80" s="86"/>
      <c r="O80" s="87"/>
      <c r="P80" s="87"/>
      <c r="Q80" s="88"/>
      <c r="R80" s="88"/>
      <c r="S80" s="53"/>
      <c r="T80" s="86"/>
      <c r="U80" s="89">
        <v>40</v>
      </c>
      <c r="V80" s="89">
        <v>40</v>
      </c>
      <c r="W80" s="90">
        <v>4</v>
      </c>
      <c r="X80" s="90">
        <v>3</v>
      </c>
      <c r="Y80" s="55">
        <f t="shared" si="9"/>
        <v>1</v>
      </c>
      <c r="Z80" s="44">
        <v>220.226</v>
      </c>
    </row>
    <row r="81" spans="1:26" ht="12" customHeight="1" x14ac:dyDescent="0.2">
      <c r="A81" s="24"/>
      <c r="B81" s="2" t="s">
        <v>82</v>
      </c>
      <c r="C81" s="88"/>
      <c r="D81" s="88"/>
      <c r="E81" s="88"/>
      <c r="F81" s="88"/>
      <c r="G81" s="52"/>
      <c r="H81" s="86"/>
      <c r="I81" s="88"/>
      <c r="J81" s="88"/>
      <c r="K81" s="88"/>
      <c r="L81" s="88"/>
      <c r="M81" s="52"/>
      <c r="N81" s="86"/>
      <c r="O81" s="87"/>
      <c r="P81" s="87"/>
      <c r="Q81" s="88"/>
      <c r="R81" s="88"/>
      <c r="S81" s="53"/>
      <c r="T81" s="86"/>
      <c r="U81" s="89">
        <v>41</v>
      </c>
      <c r="V81" s="89">
        <v>41</v>
      </c>
      <c r="W81" s="90">
        <v>4</v>
      </c>
      <c r="X81" s="90">
        <v>1</v>
      </c>
      <c r="Y81" s="55">
        <f t="shared" si="9"/>
        <v>3</v>
      </c>
      <c r="Z81" s="44">
        <v>258.41300000000001</v>
      </c>
    </row>
    <row r="82" spans="1:26" ht="12" customHeight="1" x14ac:dyDescent="0.2">
      <c r="A82" s="24"/>
      <c r="B82" s="2" t="s">
        <v>83</v>
      </c>
      <c r="C82" s="88"/>
      <c r="D82" s="88"/>
      <c r="E82" s="88"/>
      <c r="F82" s="88"/>
      <c r="G82" s="52"/>
      <c r="H82" s="88"/>
      <c r="I82" s="88"/>
      <c r="J82" s="88"/>
      <c r="K82" s="88"/>
      <c r="L82" s="88"/>
      <c r="M82" s="52"/>
      <c r="N82" s="88"/>
      <c r="O82" s="87"/>
      <c r="P82" s="87"/>
      <c r="Q82" s="88"/>
      <c r="R82" s="88"/>
      <c r="S82" s="53"/>
      <c r="T82" s="88"/>
      <c r="U82" s="89">
        <v>41</v>
      </c>
      <c r="V82" s="89">
        <v>41</v>
      </c>
      <c r="W82" s="90">
        <v>4</v>
      </c>
      <c r="X82" s="90">
        <v>0</v>
      </c>
      <c r="Y82" s="55">
        <f t="shared" si="9"/>
        <v>4</v>
      </c>
      <c r="Z82" s="44">
        <v>241.55500000000001</v>
      </c>
    </row>
    <row r="83" spans="1:26" ht="12" customHeight="1" x14ac:dyDescent="0.2">
      <c r="A83" s="24"/>
      <c r="B83" s="2" t="s">
        <v>20</v>
      </c>
      <c r="C83" s="9">
        <f t="shared" ref="C83:V83" si="14">SUM(C75:C82)</f>
        <v>60</v>
      </c>
      <c r="D83" s="9">
        <f t="shared" si="14"/>
        <v>60</v>
      </c>
      <c r="E83" s="9"/>
      <c r="F83" s="9"/>
      <c r="G83" s="52"/>
      <c r="H83" s="45"/>
      <c r="I83" s="9">
        <f t="shared" si="14"/>
        <v>120</v>
      </c>
      <c r="J83" s="9">
        <f t="shared" si="14"/>
        <v>120</v>
      </c>
      <c r="K83" s="9"/>
      <c r="L83" s="9"/>
      <c r="M83" s="52"/>
      <c r="N83" s="45"/>
      <c r="O83" s="9">
        <f t="shared" si="14"/>
        <v>160</v>
      </c>
      <c r="P83" s="9">
        <f t="shared" si="14"/>
        <v>160</v>
      </c>
      <c r="Q83" s="9"/>
      <c r="R83" s="9"/>
      <c r="S83" s="53"/>
      <c r="T83" s="45"/>
      <c r="U83" s="10">
        <f t="shared" si="14"/>
        <v>362</v>
      </c>
      <c r="V83" s="10">
        <f t="shared" si="14"/>
        <v>362</v>
      </c>
      <c r="W83" s="11"/>
      <c r="X83" s="11"/>
      <c r="Y83" s="55"/>
      <c r="Z83" s="58"/>
    </row>
    <row r="84" spans="1:26" x14ac:dyDescent="0.2">
      <c r="C84" s="15"/>
      <c r="D84" s="15"/>
      <c r="E84" s="15"/>
      <c r="F84" s="15"/>
      <c r="G84" s="15"/>
      <c r="H84" s="37"/>
    </row>
    <row r="85" spans="1:26" x14ac:dyDescent="0.2">
      <c r="C85" s="15"/>
      <c r="D85" s="15"/>
      <c r="E85" s="15"/>
      <c r="F85" s="15"/>
      <c r="G85" s="15"/>
      <c r="H85" s="37"/>
    </row>
    <row r="86" spans="1:26" x14ac:dyDescent="0.2">
      <c r="C86" s="15"/>
      <c r="D86" s="15"/>
      <c r="E86" s="15"/>
      <c r="F86" s="15"/>
      <c r="G86" s="15"/>
      <c r="H86" s="37"/>
    </row>
    <row r="87" spans="1:26" x14ac:dyDescent="0.2">
      <c r="C87" s="15"/>
      <c r="D87" s="15"/>
      <c r="E87" s="15"/>
      <c r="F87" s="15"/>
      <c r="G87" s="56"/>
      <c r="H87" s="37"/>
    </row>
    <row r="88" spans="1:26" x14ac:dyDescent="0.2">
      <c r="G88" s="56"/>
    </row>
    <row r="89" spans="1:26" x14ac:dyDescent="0.2">
      <c r="G89" s="56"/>
    </row>
    <row r="90" spans="1:26" x14ac:dyDescent="0.2">
      <c r="G90" s="56"/>
    </row>
    <row r="91" spans="1:26" x14ac:dyDescent="0.2">
      <c r="G91" s="56"/>
    </row>
    <row r="92" spans="1:26" x14ac:dyDescent="0.2">
      <c r="G92" s="56"/>
    </row>
    <row r="93" spans="1:26" x14ac:dyDescent="0.2">
      <c r="G93" s="56"/>
    </row>
    <row r="94" spans="1:26" x14ac:dyDescent="0.2">
      <c r="G94" s="56"/>
    </row>
    <row r="95" spans="1:26" x14ac:dyDescent="0.2">
      <c r="G95" s="56"/>
    </row>
    <row r="96" spans="1:26" x14ac:dyDescent="0.2">
      <c r="G96" s="56"/>
    </row>
    <row r="97" spans="7:7" x14ac:dyDescent="0.2">
      <c r="G97" s="56"/>
    </row>
    <row r="98" spans="7:7" x14ac:dyDescent="0.2">
      <c r="G98" s="56"/>
    </row>
    <row r="99" spans="7:7" x14ac:dyDescent="0.2">
      <c r="G99" s="56"/>
    </row>
    <row r="100" spans="7:7" x14ac:dyDescent="0.2">
      <c r="G100" s="56"/>
    </row>
    <row r="101" spans="7:7" x14ac:dyDescent="0.2">
      <c r="G101" s="56"/>
    </row>
    <row r="102" spans="7:7" x14ac:dyDescent="0.2">
      <c r="G102" s="56"/>
    </row>
    <row r="103" spans="7:7" x14ac:dyDescent="0.2">
      <c r="G103" s="56"/>
    </row>
    <row r="104" spans="7:7" x14ac:dyDescent="0.2">
      <c r="G104" s="56"/>
    </row>
    <row r="105" spans="7:7" x14ac:dyDescent="0.2">
      <c r="G105" s="56"/>
    </row>
    <row r="106" spans="7:7" x14ac:dyDescent="0.2">
      <c r="G106" s="56"/>
    </row>
    <row r="107" spans="7:7" x14ac:dyDescent="0.2">
      <c r="G107" s="56"/>
    </row>
    <row r="108" spans="7:7" x14ac:dyDescent="0.2">
      <c r="G108" s="56"/>
    </row>
    <row r="109" spans="7:7" x14ac:dyDescent="0.2">
      <c r="G109" s="56"/>
    </row>
  </sheetData>
  <autoFilter ref="A3:Z83"/>
  <mergeCells count="37">
    <mergeCell ref="A4:A20"/>
    <mergeCell ref="A21:A30"/>
    <mergeCell ref="A31:A35"/>
    <mergeCell ref="A36:A40"/>
    <mergeCell ref="A41:A45"/>
    <mergeCell ref="A47:A74"/>
    <mergeCell ref="J2:J3"/>
    <mergeCell ref="K2:K3"/>
    <mergeCell ref="L2:M2"/>
    <mergeCell ref="N2:N3"/>
    <mergeCell ref="O2:O3"/>
    <mergeCell ref="A75:A83"/>
    <mergeCell ref="C2:C3"/>
    <mergeCell ref="D2:D3"/>
    <mergeCell ref="E2:E3"/>
    <mergeCell ref="Z2:Z3"/>
    <mergeCell ref="P2:P3"/>
    <mergeCell ref="Q2:Q3"/>
    <mergeCell ref="R2:S2"/>
    <mergeCell ref="T2:T3"/>
    <mergeCell ref="U2:U3"/>
    <mergeCell ref="A1:A3"/>
    <mergeCell ref="B1:B3"/>
    <mergeCell ref="V2:V3"/>
    <mergeCell ref="W2:W3"/>
    <mergeCell ref="X2:Y2"/>
    <mergeCell ref="W1:Z1"/>
    <mergeCell ref="U1:V1"/>
    <mergeCell ref="E1:H1"/>
    <mergeCell ref="K1:N1"/>
    <mergeCell ref="Q1:T1"/>
    <mergeCell ref="C1:D1"/>
    <mergeCell ref="I1:J1"/>
    <mergeCell ref="O1:P1"/>
    <mergeCell ref="H2:H3"/>
    <mergeCell ref="F2:G2"/>
    <mergeCell ref="I2:I3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ek madde 1</vt:lpstr>
      <vt:lpstr>'ek madde 1'!Yazdırma_Alanı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hamza</dc:creator>
  <cp:lastModifiedBy>hamza</cp:lastModifiedBy>
  <dcterms:created xsi:type="dcterms:W3CDTF">2014-02-06T09:24:11Z</dcterms:created>
  <dcterms:modified xsi:type="dcterms:W3CDTF">2014-02-19T08:10:21Z</dcterms:modified>
</cp:coreProperties>
</file>